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80\"/>
    </mc:Choice>
  </mc:AlternateContent>
  <bookViews>
    <workbookView xWindow="0" yWindow="0" windowWidth="19200" windowHeight="694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<sst xmlns="http://schemas.openxmlformats.org/spreadsheetml/2006/main" count="24222" uniqueCount="6593">
  <si>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</si>
  <si>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</si>
  <si>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</si>
  <si>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</si>
  <si>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</si>
  <si>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</si>
  <si>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</si>
  <si>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</si>
  <si>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</si>
  <si>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</si>
  <si>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</si>
  <si>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</si>
  <si>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</si>
  <si>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</si>
  <si>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</si>
  <si>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</si>
  <si>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</si>
  <si>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</si>
  <si>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</si>
  <si>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</si>
  <si>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</si>
  <si>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</si>
  <si>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</si>
  <si>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</si>
  <si>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</si>
  <si>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</si>
  <si>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</si>
  <si>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</si>
  <si>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</si>
  <si>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</si>
  <si>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</si>
  <si>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</si>
  <si>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</si>
  <si>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</si>
  <si>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</si>
  <si>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</si>
  <si>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</si>
  <si>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</si>
  <si>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</si>
  <si>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</si>
  <si>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</si>
  <si>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</si>
  <si>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</si>
  <si>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</si>
  <si>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</si>
  <si>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</si>
  <si>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</si>
  <si>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</si>
  <si>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</si>
  <si>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</si>
  <si>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</si>
  <si>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</si>
  <si>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</si>
  <si>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</si>
  <si>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</si>
  <si>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</si>
  <si>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</si>
  <si>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</si>
  <si>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</si>
  <si>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</si>
  <si>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</si>
  <si>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</si>
  <si>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</si>
  <si>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</si>
  <si>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</si>
  <si>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</si>
  <si>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</si>
  <si>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</si>
  <si>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</si>
  <si>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</si>
  <si>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</si>
  <si>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</si>
  <si>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</si>
  <si>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</si>
  <si>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</si>
  <si>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</si>
  <si>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</si>
  <si>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</si>
  <si>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</si>
  <si>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</si>
  <si>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</si>
  <si>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</si>
  <si>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</si>
  <si>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</si>
  <si>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</si>
  <si>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</si>
  <si>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</si>
  <si>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</si>
  <si>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</si>
  <si>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</si>
  <si>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</si>
  <si>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</si>
  <si>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</si>
  <si>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</si>
  <si>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</si>
  <si>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</si>
  <si>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</si>
  <si>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</si>
  <si>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</si>
  <si>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</si>
  <si>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</si>
  <si>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</si>
  <si>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</si>
  <si>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</si>
  <si>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</si>
  <si>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</si>
  <si>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</si>
  <si>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</si>
  <si>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</si>
  <si>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</si>
  <si>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</si>
  <si>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</si>
  <si>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</si>
  <si>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</si>
  <si>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</si>
  <si>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</si>
  <si>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</si>
  <si>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</si>
  <si>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</si>
  <si>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</si>
  <si>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</si>
  <si>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</si>
  <si>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</si>
  <si>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</si>
  <si>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</si>
  <si>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</si>
  <si>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</si>
  <si>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</si>
  <si>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</si>
  <si>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</si>
  <si>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</si>
  <si>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</si>
  <si>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</si>
  <si>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</si>
  <si>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</si>
  <si>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</si>
  <si>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</si>
  <si>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</si>
  <si>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</si>
  <si>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</si>
  <si>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</si>
  <si>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</si>
  <si>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</si>
  <si>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</si>
  <si>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</si>
  <si>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</si>
  <si>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</si>
  <si>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</si>
  <si>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</si>
  <si>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</si>
  <si>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</si>
  <si>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</si>
  <si>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</si>
  <si>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</si>
  <si>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</si>
  <si>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</si>
  <si>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</si>
  <si>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</si>
  <si>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</si>
  <si>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</si>
  <si>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</si>
  <si>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</si>
  <si>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</si>
  <si>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</si>
  <si>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</si>
  <si>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</si>
  <si>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</si>
  <si>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</si>
  <si>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</si>
  <si>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</si>
  <si>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</si>
  <si>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</si>
  <si>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</si>
  <si>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</si>
  <si>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</si>
  <si>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</si>
  <si>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</si>
  <si>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</si>
  <si>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</si>
  <si>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</si>
  <si>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</si>
  <si>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</si>
  <si>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</si>
  <si>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</si>
  <si>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</si>
  <si>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</si>
  <si>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</si>
  <si>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</si>
  <si>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</si>
  <si>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</si>
  <si>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</si>
  <si>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</si>
  <si>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</si>
  <si>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</si>
  <si>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</si>
  <si>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</si>
  <si>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</si>
  <si>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</si>
  <si>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</si>
  <si>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</si>
  <si>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</si>
  <si>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</si>
  <si>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</si>
  <si>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</si>
  <si>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</si>
  <si>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</si>
  <si>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</si>
  <si>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</si>
  <si>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</si>
  <si>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</si>
  <si>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</si>
  <si>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</si>
  <si>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</si>
  <si>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</si>
  <si>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</si>
  <si>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</si>
  <si>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</si>
  <si>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</si>
  <si>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</si>
  <si>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</si>
  <si>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</si>
  <si>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</si>
  <si>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</si>
  <si>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</si>
  <si>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</si>
  <si>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</si>
  <si>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</si>
  <si>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</si>
  <si>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</si>
  <si>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</si>
  <si>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</si>
  <si>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</si>
  <si>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</si>
  <si>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</si>
  <si>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</si>
  <si>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</si>
  <si>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</si>
  <si>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</si>
  <si>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</si>
  <si>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</si>
  <si>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</si>
  <si>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</si>
  <si>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</si>
  <si>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</si>
  <si>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</si>
  <si>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</si>
  <si>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</si>
  <si>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</si>
  <si>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</si>
  <si>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</si>
  <si>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</si>
  <si>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</si>
  <si>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</si>
  <si>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</si>
  <si>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</si>
  <si>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</si>
  <si>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</si>
  <si>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</si>
  <si>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</si>
  <si>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</si>
  <si>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</si>
  <si>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</si>
  <si>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</si>
  <si>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</si>
  <si>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</si>
  <si>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</si>
  <si>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</si>
  <si>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</si>
  <si>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</si>
  <si>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</si>
  <si>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</si>
  <si>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</si>
  <si>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</si>
  <si>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</si>
  <si>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</si>
  <si>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</si>
  <si>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</si>
  <si>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</si>
  <si>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</si>
  <si>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</si>
  <si>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</si>
  <si>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</si>
  <si>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</si>
  <si>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</si>
  <si>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</si>
  <si>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</si>
  <si>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</si>
  <si>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</si>
  <si>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</si>
  <si>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</si>
  <si>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</si>
  <si>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</si>
  <si>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</si>
  <si>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</si>
  <si>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</si>
  <si>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</si>
  <si>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</si>
  <si>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</si>
  <si>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</si>
  <si>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</si>
  <si>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</si>
  <si>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</si>
  <si>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</si>
  <si>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</si>
  <si>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</si>
  <si>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</si>
  <si>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</si>
  <si>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</si>
  <si>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</si>
  <si>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</si>
  <si>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</si>
  <si>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</si>
  <si>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</si>
  <si>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</si>
  <si>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</si>
  <si>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</si>
  <si>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</si>
  <si>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</si>
  <si>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</si>
  <si>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</si>
  <si>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</si>
  <si>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</si>
  <si>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</si>
  <si>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</si>
  <si>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</si>
  <si>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</si>
  <si>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</si>
  <si>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</si>
  <si>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</si>
  <si>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</si>
  <si>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</si>
  <si>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</si>
  <si>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</si>
  <si>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</si>
  <si>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</si>
  <si>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</si>
  <si>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</si>
  <si>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</si>
  <si>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</si>
  <si>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</si>
  <si>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</si>
  <si>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</si>
  <si>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</si>
  <si>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</si>
  <si>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</si>
  <si>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</si>
  <si>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</si>
  <si>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</si>
  <si>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</si>
  <si>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</si>
  <si>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</si>
  <si>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</si>
  <si>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</si>
  <si>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</si>
  <si>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</si>
  <si>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</si>
  <si>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</si>
  <si>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</si>
  <si>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</si>
  <si>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</si>
  <si>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</si>
  <si>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</si>
  <si>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</si>
  <si>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</si>
  <si>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</si>
  <si>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</si>
  <si>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</si>
  <si>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</si>
  <si>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</si>
  <si>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</si>
  <si>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</si>
  <si>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</si>
  <si>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</si>
  <si>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</si>
  <si>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</si>
  <si>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</si>
  <si>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</si>
  <si>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</si>
  <si>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</si>
  <si>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</si>
  <si>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</si>
  <si>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</si>
  <si>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</si>
  <si>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</si>
  <si>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</si>
  <si>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</si>
  <si>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</si>
  <si>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</si>
  <si>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</si>
  <si>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</si>
  <si>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</si>
  <si>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</si>
  <si>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</si>
  <si>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</si>
  <si>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</si>
  <si>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</si>
  <si>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</si>
  <si>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</si>
  <si>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</si>
  <si>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</si>
  <si>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</si>
  <si>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</si>
  <si>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</si>
  <si>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</si>
  <si>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</si>
  <si>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</si>
  <si>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</si>
  <si>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</si>
  <si>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</si>
  <si>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</si>
  <si>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</si>
  <si>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</si>
  <si>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</si>
  <si>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</si>
  <si>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</si>
  <si>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</si>
  <si>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</si>
  <si>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</si>
  <si>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</si>
  <si>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</si>
  <si>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</si>
  <si>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</si>
  <si>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</si>
  <si>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</si>
  <si>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</si>
  <si>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</si>
  <si>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</si>
  <si>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</si>
  <si>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</si>
  <si>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</si>
  <si>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</si>
  <si>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</si>
  <si>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</si>
  <si>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</si>
  <si>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</si>
  <si>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</si>
  <si>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</si>
  <si>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</si>
  <si>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</si>
  <si>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</si>
  <si>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</si>
  <si>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</si>
  <si>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</si>
  <si>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</si>
  <si>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</si>
  <si>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</si>
  <si>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</si>
  <si>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</si>
  <si>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</si>
  <si>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</si>
  <si>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</si>
  <si>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</si>
  <si>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</si>
  <si>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</si>
  <si>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</si>
  <si>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</si>
  <si>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</si>
  <si>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</si>
  <si>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</si>
  <si>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</si>
  <si>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</si>
  <si>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</si>
  <si>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</si>
  <si>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</si>
  <si>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</si>
  <si>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</si>
  <si>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</si>
  <si>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</si>
  <si>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</si>
  <si>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</si>
  <si>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</si>
  <si>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</si>
  <si>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</si>
  <si>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</si>
  <si>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</si>
  <si>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</si>
  <si>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</si>
  <si>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</si>
  <si>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</si>
  <si>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</si>
  <si>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</si>
  <si>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</si>
  <si>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</si>
  <si>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</si>
  <si>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</si>
  <si>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</si>
  <si>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</si>
  <si>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</si>
  <si>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</si>
  <si>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</si>
  <si>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</si>
  <si>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</si>
  <si>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</si>
  <si>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</si>
  <si>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</si>
  <si>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</si>
  <si>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</si>
  <si>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</si>
  <si>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</si>
  <si>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</si>
  <si>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</si>
  <si>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</si>
  <si>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</si>
  <si>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</si>
  <si>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</si>
  <si>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</si>
  <si>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</si>
  <si>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</si>
  <si>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</si>
  <si>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</si>
  <si>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</si>
  <si>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</si>
  <si>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</si>
  <si>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</si>
  <si>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</si>
  <si>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</si>
  <si>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</si>
  <si>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</si>
  <si>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</si>
  <si>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</si>
  <si>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</si>
  <si>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</si>
  <si>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</si>
  <si>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</si>
  <si>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</si>
  <si>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</si>
  <si>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</si>
  <si>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</si>
  <si>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</si>
  <si>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</si>
  <si>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</si>
  <si>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</si>
  <si>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</si>
  <si>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</si>
  <si>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</si>
  <si>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</si>
  <si>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</si>
  <si>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</si>
  <si>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</si>
  <si>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</si>
  <si>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</si>
  <si>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</si>
  <si>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</si>
  <si>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</si>
  <si>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</si>
  <si>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</si>
  <si>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</si>
  <si>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</si>
  <si>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</si>
  <si>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</si>
  <si>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</si>
  <si>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</si>
  <si>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</si>
  <si>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</si>
  <si>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</si>
  <si>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</si>
  <si>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</si>
  <si>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</si>
  <si>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</si>
  <si>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</si>
  <si>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</si>
  <si>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</si>
  <si>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</si>
  <si>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</si>
  <si>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</si>
  <si>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</si>
  <si>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</si>
  <si>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</si>
  <si>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</si>
  <si>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</si>
  <si>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</si>
  <si>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</si>
  <si>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</si>
  <si>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</si>
  <si>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</si>
  <si>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</si>
  <si>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</si>
  <si>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</si>
  <si>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</si>
  <si>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</si>
  <si>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</si>
  <si>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</si>
  <si>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</si>
  <si>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</si>
  <si>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</si>
  <si>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</si>
  <si>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</si>
  <si>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</si>
  <si>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</si>
  <si>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</si>
  <si>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</si>
  <si>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</si>
  <si>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</si>
  <si>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</si>
  <si>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</si>
  <si>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</si>
  <si>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</si>
  <si>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</si>
  <si>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</si>
  <si>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</si>
  <si>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</si>
  <si>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</si>
  <si>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</si>
  <si>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</si>
  <si>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</si>
  <si>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</si>
  <si>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</si>
  <si>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</si>
  <si>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</si>
  <si>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</si>
  <si>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</si>
  <si>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</si>
  <si>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</si>
  <si>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</si>
  <si>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</si>
  <si>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</si>
  <si>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</si>
  <si>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</si>
  <si>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</si>
  <si>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</si>
  <si>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</si>
  <si>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</si>
  <si>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</si>
  <si>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</si>
  <si>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</si>
  <si>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</si>
  <si>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</si>
  <si>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</si>
  <si>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</si>
  <si>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</si>
  <si>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</si>
  <si>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</si>
  <si>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</si>
  <si>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</si>
  <si>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</si>
  <si>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</si>
  <si>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</si>
  <si>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</si>
  <si>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</si>
  <si>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</si>
  <si>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</si>
  <si>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</si>
  <si>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</si>
  <si>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</si>
  <si>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</si>
  <si>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</si>
  <si>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</si>
  <si>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</si>
  <si>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</si>
  <si>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</si>
  <si>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</si>
  <si>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</si>
  <si>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</si>
  <si>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</si>
  <si>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</si>
  <si>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</si>
  <si>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</si>
  <si>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</si>
  <si>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</si>
  <si>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</si>
  <si>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</si>
  <si>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</si>
  <si>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</si>
  <si>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</si>
  <si>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</si>
  <si>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</si>
  <si>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</si>
  <si>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</si>
  <si>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</si>
  <si>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</si>
  <si>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</si>
  <si>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</si>
  <si>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</si>
  <si>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</si>
  <si>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</si>
  <si>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</si>
  <si>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</si>
  <si>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</si>
  <si>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</si>
  <si>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</si>
  <si>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</si>
  <si>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</si>
  <si>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</si>
  <si>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</si>
  <si>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</si>
  <si>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</si>
  <si>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</si>
  <si>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</si>
  <si>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</si>
  <si>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</si>
  <si>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</si>
  <si>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</si>
  <si>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</si>
  <si>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</si>
  <si>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</si>
  <si>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</si>
  <si>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</si>
  <si>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</si>
  <si>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</si>
  <si>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</si>
  <si>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</si>
  <si>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</si>
  <si>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</si>
  <si>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</si>
  <si>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</si>
  <si>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</si>
  <si>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</si>
  <si>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</si>
  <si>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</si>
  <si>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</si>
  <si>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</si>
  <si>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</si>
  <si>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</si>
  <si>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</si>
  <si>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</si>
  <si>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</si>
  <si>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</si>
  <si>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</si>
  <si>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</si>
  <si>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</si>
  <si>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</si>
  <si>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</si>
  <si>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</si>
  <si>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</si>
  <si>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</si>
  <si>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</si>
  <si>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</si>
  <si>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</si>
  <si>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</si>
  <si>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</si>
  <si>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</si>
  <si>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</si>
  <si>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</si>
  <si>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</si>
  <si>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</si>
  <si>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</si>
  <si>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</si>
  <si>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</si>
  <si>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</si>
  <si>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</si>
  <si>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</si>
  <si>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</si>
  <si>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</si>
  <si>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</si>
  <si>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</si>
  <si>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</si>
  <si>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</si>
  <si>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</si>
  <si>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</si>
  <si>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</si>
  <si>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</si>
  <si>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</si>
  <si>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</si>
  <si>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</si>
  <si>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</si>
  <si>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</si>
  <si>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</si>
  <si>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</si>
  <si>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</si>
  <si>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</si>
  <si>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</si>
  <si>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</si>
  <si>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</si>
  <si>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</si>
  <si>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</si>
  <si>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</si>
  <si>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</si>
  <si>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</si>
  <si>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</si>
  <si>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</si>
  <si>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</si>
  <si>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</si>
  <si>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</si>
  <si>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</si>
  <si>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</si>
  <si>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</si>
  <si>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</si>
  <si>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</si>
  <si>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</si>
  <si>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</si>
  <si>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</si>
  <si>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</si>
  <si>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</si>
  <si>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</si>
  <si>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</si>
  <si>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</si>
  <si>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</si>
  <si>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</si>
  <si>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</si>
  <si>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</si>
  <si>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</si>
  <si>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</si>
  <si>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</si>
  <si>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</si>
  <si>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</si>
  <si>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</si>
  <si>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</si>
  <si>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</si>
  <si>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</si>
  <si>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</si>
  <si>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</si>
  <si>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</si>
  <si>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</si>
  <si>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</si>
  <si>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</si>
  <si>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</si>
  <si>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</si>
  <si>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</si>
  <si>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</si>
  <si>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</si>
  <si>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</si>
  <si>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</si>
  <si>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</si>
  <si>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</si>
  <si>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</si>
  <si>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</si>
  <si>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</si>
  <si>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</si>
  <si>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</si>
  <si>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</si>
  <si>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</si>
  <si>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</si>
  <si>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</si>
  <si>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</si>
  <si>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</si>
  <si>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</si>
  <si>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</si>
  <si>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</si>
  <si>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</si>
  <si>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</si>
  <si>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</si>
  <si>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</si>
  <si>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</si>
  <si>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</si>
  <si>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</si>
  <si>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</si>
  <si>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</si>
  <si>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</si>
  <si>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</si>
  <si>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</si>
  <si>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</si>
  <si>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</si>
  <si>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</si>
  <si>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</si>
  <si>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</si>
  <si>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</si>
  <si>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</si>
  <si>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</si>
  <si>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</si>
  <si>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</si>
  <si>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</si>
  <si>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</si>
  <si>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</si>
  <si>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</si>
  <si>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</si>
  <si>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</si>
  <si>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</si>
  <si>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</si>
  <si>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</si>
  <si>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</si>
  <si>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</si>
  <si>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</si>
  <si>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</si>
  <si>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</si>
  <si>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</si>
  <si>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</si>
  <si>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</si>
  <si>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</si>
  <si>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</si>
  <si>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</si>
  <si>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</si>
  <si>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</si>
  <si>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</si>
  <si>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</si>
  <si>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</si>
  <si>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</si>
  <si>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</si>
  <si>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</si>
  <si>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</si>
  <si>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</si>
  <si>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</si>
  <si>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</si>
  <si>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</si>
  <si>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</si>
  <si>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</si>
  <si>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</si>
  <si>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</si>
  <si>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</si>
  <si>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</si>
  <si>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</si>
  <si>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</si>
  <si>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</si>
  <si>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</si>
  <si>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</si>
  <si>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</si>
  <si>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</si>
  <si>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</si>
  <si>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</si>
  <si>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</si>
  <si>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</si>
  <si>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</si>
  <si>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</si>
  <si>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</si>
  <si>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</si>
  <si>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</si>
  <si>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</si>
  <si>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</si>
  <si>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</si>
  <si>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</si>
  <si>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</si>
  <si>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</si>
  <si>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</si>
  <si>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</si>
  <si>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</si>
  <si>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</si>
  <si>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</si>
  <si>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</si>
  <si>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</si>
  <si>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</si>
  <si>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</si>
  <si>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</si>
  <si>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</si>
  <si>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</si>
  <si>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</si>
  <si>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</si>
  <si>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</si>
  <si>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</si>
  <si>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</si>
  <si>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</si>
  <si>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</si>
  <si>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</si>
  <si>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</si>
  <si>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</si>
  <si>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</si>
  <si>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</si>
  <si>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</si>
  <si>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</si>
  <si>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</si>
  <si>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</si>
  <si>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</si>
  <si>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</si>
  <si>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</si>
  <si>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</si>
  <si>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</si>
  <si>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</si>
  <si>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</si>
  <si>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</si>
  <si>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</si>
  <si>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</si>
  <si>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</si>
  <si>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</si>
  <si>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</si>
  <si>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</si>
  <si>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</si>
  <si>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</si>
  <si>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</si>
  <si>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</si>
  <si>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</si>
  <si>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</si>
  <si>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</si>
  <si>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</si>
  <si>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</si>
  <si>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</si>
  <si>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</si>
  <si>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</si>
  <si>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</si>
  <si>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</si>
  <si>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</si>
  <si>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</si>
  <si>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</si>
  <si>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</si>
  <si>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</si>
  <si>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</si>
  <si>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</si>
  <si>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</si>
  <si>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</si>
  <si>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</si>
  <si>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</si>
  <si>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</si>
  <si>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</si>
  <si>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</si>
  <si>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</si>
  <si>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</si>
  <si>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</si>
  <si>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</si>
  <si>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</si>
  <si>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</si>
  <si>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</si>
  <si>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</si>
  <si>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</si>
  <si>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</si>
  <si>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</si>
  <si>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</si>
  <si>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</si>
  <si>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</si>
  <si>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</si>
  <si>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</si>
  <si>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</si>
  <si>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</si>
  <si>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</si>
  <si>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</si>
  <si>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</si>
  <si>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</si>
  <si>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</si>
  <si>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</si>
  <si>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</si>
  <si>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</si>
  <si>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</si>
  <si>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</si>
  <si>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</si>
  <si>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</si>
  <si>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</si>
  <si>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</si>
  <si>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</si>
  <si>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</si>
  <si>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</si>
  <si>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</si>
  <si>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</si>
  <si>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</si>
  <si>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</si>
  <si>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</si>
  <si>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</si>
  <si>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</si>
  <si>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</si>
  <si>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</si>
  <si>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</si>
  <si>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</si>
  <si>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</si>
  <si>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</si>
  <si>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</si>
  <si>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</si>
  <si>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</si>
  <si>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</si>
  <si>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</si>
  <si>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</si>
  <si>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</si>
  <si>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</si>
  <si>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</si>
  <si>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</si>
  <si>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</si>
  <si>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</si>
  <si>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</si>
  <si>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</si>
  <si>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</si>
  <si>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</si>
  <si>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</si>
  <si>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</si>
  <si>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</si>
  <si>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</si>
  <si>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</si>
  <si>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</si>
  <si>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</si>
  <si>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</si>
  <si>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</si>
  <si>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</si>
  <si>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</si>
  <si>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</si>
  <si>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</si>
  <si>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</si>
  <si>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</si>
  <si>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</si>
  <si>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</si>
  <si>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</si>
  <si>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</si>
  <si>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</si>
  <si>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</si>
  <si>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</si>
  <si>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</si>
  <si>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</si>
  <si>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</si>
  <si>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</si>
  <si>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</si>
  <si>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</si>
  <si>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</si>
  <si>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</si>
  <si>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</si>
  <si>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</si>
  <si>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</si>
  <si>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</si>
  <si>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</si>
  <si>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</si>
  <si>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</si>
  <si>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</si>
  <si>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</si>
  <si>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</si>
  <si>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</si>
  <si>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</si>
  <si>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</si>
  <si>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</si>
  <si>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</si>
  <si>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</si>
  <si>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</si>
  <si>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</si>
  <si>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</si>
  <si>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</si>
  <si>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</si>
  <si>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</si>
  <si>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</si>
  <si>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</si>
  <si>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</si>
  <si>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</si>
  <si>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</si>
  <si>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</si>
  <si>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</si>
  <si>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</si>
  <si>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</si>
  <si>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</si>
  <si>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</si>
  <si>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</si>
  <si>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</si>
  <si>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</si>
  <si>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</si>
  <si>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</si>
  <si>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</si>
  <si>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</si>
  <si>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</si>
  <si>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</si>
  <si>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</si>
  <si>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</si>
  <si>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</si>
  <si>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</si>
  <si>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</si>
  <si>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</si>
  <si>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</si>
  <si>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</si>
  <si>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</si>
  <si>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</si>
  <si>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</si>
  <si>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</si>
  <si>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</si>
  <si>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</si>
  <si>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</si>
  <si>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</si>
  <si>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</si>
  <si>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</si>
  <si>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</si>
  <si>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</si>
  <si>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</si>
  <si>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</si>
  <si>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</si>
  <si>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</si>
  <si>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</si>
  <si>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</si>
  <si>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</si>
  <si>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</si>
  <si>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</si>
  <si>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</si>
  <si>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</si>
  <si>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</si>
  <si>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</si>
  <si>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</si>
  <si>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</si>
  <si>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</si>
  <si>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</si>
  <si>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</si>
  <si>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</si>
  <si>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</si>
  <si>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</si>
  <si>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</si>
  <si>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</si>
  <si>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</si>
  <si>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</si>
  <si>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</si>
  <si>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</si>
  <si>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</si>
  <si>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</si>
  <si>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</si>
  <si>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</si>
  <si>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</si>
  <si>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</si>
  <si>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</si>
  <si>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</si>
  <si>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</si>
  <si>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</si>
  <si>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</si>
  <si>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</si>
  <si>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</si>
  <si>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</si>
  <si>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</si>
  <si>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</si>
  <si>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</si>
  <si>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</si>
  <si>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</si>
  <si>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</si>
  <si>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</si>
  <si>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</si>
  <si>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</si>
  <si>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</si>
  <si>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</si>
  <si>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</si>
  <si>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</si>
  <si>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</si>
  <si>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</si>
  <si>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</si>
  <si>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</si>
  <si>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</si>
  <si>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</si>
  <si>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</si>
  <si>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</si>
  <si>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</si>
  <si>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</si>
  <si>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</si>
  <si>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</si>
  <si>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</si>
  <si>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</si>
  <si>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</si>
  <si>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</si>
  <si>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</si>
  <si>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</si>
  <si>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</si>
  <si>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</si>
  <si>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</si>
  <si>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</si>
  <si>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</si>
  <si>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</si>
  <si>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</si>
  <si>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</si>
  <si>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</si>
  <si>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</si>
  <si>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</si>
  <si>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</si>
  <si>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</si>
  <si>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</si>
  <si>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</si>
  <si>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</si>
  <si>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</si>
  <si>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</si>
  <si>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</si>
  <si>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</si>
  <si>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</si>
  <si>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</si>
  <si>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</si>
  <si>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</si>
  <si>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</si>
  <si>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</si>
  <si>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</si>
  <si>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</si>
  <si>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</si>
  <si>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</si>
  <si>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</si>
  <si>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</si>
  <si>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</si>
  <si>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</si>
  <si>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</si>
  <si>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</si>
  <si>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</si>
  <si>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</si>
  <si>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</si>
  <si>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</si>
  <si>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</si>
  <si>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</si>
  <si>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</si>
  <si>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</si>
  <si>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</si>
  <si>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</si>
  <si>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</si>
  <si>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</si>
  <si>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</si>
  <si>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</si>
  <si>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</si>
  <si>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</si>
  <si>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</si>
  <si>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</si>
  <si>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</si>
  <si>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</si>
  <si>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</si>
  <si>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</si>
  <si>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</si>
  <si>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</si>
  <si>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</si>
  <si>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</si>
  <si>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</si>
  <si>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</si>
  <si>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</si>
  <si>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</si>
  <si>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</si>
  <si>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</si>
  <si>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</si>
  <si>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</si>
  <si>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</si>
  <si>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</si>
  <si>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</si>
  <si>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</si>
  <si>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</si>
  <si>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</si>
  <si>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</si>
  <si>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</si>
  <si>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</si>
  <si>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</si>
  <si>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</si>
  <si>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</si>
  <si>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</si>
  <si>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</si>
  <si>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</si>
  <si>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</si>
  <si>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</si>
  <si>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</si>
  <si>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</si>
  <si>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</si>
  <si>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</si>
  <si>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</si>
  <si>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</si>
  <si>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</si>
  <si>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</si>
  <si>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</si>
  <si>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</si>
  <si>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</si>
  <si>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</si>
  <si>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</si>
  <si>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</si>
  <si>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</si>
  <si>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</si>
  <si>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</si>
  <si>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</si>
  <si>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</si>
  <si>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</si>
  <si>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</si>
  <si>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</si>
  <si>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</si>
  <si>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</si>
  <si>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</si>
  <si>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</si>
  <si>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</si>
  <si>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</si>
  <si>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</si>
  <si>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</si>
  <si>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</si>
  <si>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</si>
  <si>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</si>
  <si>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</si>
  <si>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</si>
  <si>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</si>
  <si>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</si>
  <si>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</si>
  <si>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</si>
  <si>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</si>
  <si>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</si>
  <si>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</si>
  <si>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</si>
  <si>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</si>
  <si>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</si>
  <si>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</si>
  <si>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</si>
  <si>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</si>
  <si>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</si>
  <si>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</si>
  <si>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</si>
  <si>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</si>
  <si>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</si>
  <si>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</si>
  <si>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</si>
  <si>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</si>
  <si>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</si>
  <si>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</si>
  <si>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</si>
  <si>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</si>
  <si>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</si>
  <si>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</si>
  <si>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</si>
  <si>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</si>
  <si>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</si>
  <si>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</si>
  <si>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</si>
  <si>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</si>
  <si>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</si>
  <si>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</si>
  <si>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</si>
  <si>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</si>
  <si>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</si>
  <si>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</si>
  <si>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</si>
  <si>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</si>
  <si>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</si>
  <si>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</si>
  <si>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</si>
  <si>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</si>
  <si>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</si>
  <si>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</si>
  <si>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</si>
  <si>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</si>
  <si>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</si>
  <si>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</si>
  <si>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</si>
  <si>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</si>
  <si>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</si>
  <si>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</si>
  <si>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</si>
  <si>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</si>
  <si>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</si>
  <si>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</si>
  <si>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</si>
  <si>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</si>
  <si>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</si>
  <si>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</si>
  <si>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</si>
  <si>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</si>
  <si>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</si>
  <si>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</si>
  <si>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</si>
  <si>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</si>
  <si>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</si>
  <si>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</si>
  <si>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</si>
  <si>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</si>
  <si>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</si>
  <si>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</si>
  <si>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</si>
  <si>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</si>
  <si>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</si>
  <si>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</si>
  <si>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</si>
  <si>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</si>
  <si>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</si>
  <si>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</si>
  <si>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</si>
  <si>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</si>
  <si>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</si>
  <si>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</si>
  <si>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</si>
  <si>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</si>
  <si>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</si>
  <si>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</si>
  <si>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</si>
  <si>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</si>
  <si>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</si>
  <si>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</si>
  <si>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</si>
  <si>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</si>
  <si>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</si>
  <si>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</si>
  <si>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</si>
  <si>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</si>
  <si>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</si>
  <si>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</si>
  <si>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</si>
  <si>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</si>
  <si>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</si>
  <si>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</si>
  <si>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</si>
  <si>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</si>
  <si>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</si>
  <si>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</si>
  <si>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</si>
  <si>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</si>
  <si>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</si>
  <si>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</si>
  <si>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</si>
  <si>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</si>
  <si>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</si>
  <si>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</si>
  <si>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</si>
  <si>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</si>
  <si>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</si>
  <si>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</si>
  <si>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</si>
  <si>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</si>
  <si>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</si>
  <si>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</si>
  <si>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</si>
  <si>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</si>
  <si>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</si>
  <si>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</si>
  <si>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</si>
  <si>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</si>
  <si>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</si>
  <si>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</si>
  <si>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</si>
  <si>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</si>
  <si>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</si>
  <si>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</si>
  <si>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</si>
  <si>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</si>
  <si>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</si>
  <si>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</si>
  <si>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</si>
  <si>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</si>
  <si>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</si>
  <si>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</si>
  <si>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</si>
  <si>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</si>
  <si>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</si>
  <si>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</si>
  <si>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</si>
  <si>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</si>
  <si>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</si>
  <si>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</si>
  <si>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</si>
  <si>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</si>
  <si>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</si>
  <si>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</si>
  <si>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</si>
  <si>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</si>
  <si>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</si>
  <si>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</si>
  <si>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</si>
  <si>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</si>
  <si>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</si>
  <si>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</si>
  <si>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</si>
  <si>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</si>
  <si>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</si>
  <si>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</si>
  <si>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</si>
  <si>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</si>
  <si>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</si>
  <si>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</si>
  <si>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</si>
  <si>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</si>
  <si>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</si>
  <si>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</si>
  <si>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</si>
  <si>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</si>
  <si>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</si>
  <si>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</si>
  <si>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</si>
  <si>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</si>
  <si>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</si>
  <si>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</si>
  <si>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</si>
  <si>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</si>
  <si>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</si>
  <si>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</si>
  <si>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</si>
  <si>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</si>
  <si>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</si>
  <si>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</si>
  <si>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</si>
  <si>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</si>
  <si>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</si>
  <si>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</si>
  <si>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</si>
  <si>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</si>
  <si>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</si>
  <si>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</si>
  <si>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</si>
  <si>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</si>
  <si>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</si>
  <si>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</si>
  <si>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</si>
  <si>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</si>
  <si>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</si>
  <si>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</si>
  <si>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</si>
  <si>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</si>
  <si>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</si>
  <si>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</si>
  <si>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</si>
  <si>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</si>
  <si>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</si>
  <si>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</si>
  <si>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</si>
  <si>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</si>
  <si>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</si>
  <si>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</si>
  <si>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</si>
  <si>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</si>
  <si>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</si>
  <si>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</si>
  <si>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</si>
  <si>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</si>
  <si>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</si>
  <si>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</si>
  <si>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</si>
  <si>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</si>
  <si>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</si>
  <si>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</si>
  <si>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</si>
  <si>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</si>
  <si>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</si>
  <si>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</si>
  <si>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</si>
  <si>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</si>
  <si>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</si>
  <si>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</si>
  <si>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</si>
  <si>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</si>
  <si>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</si>
  <si>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</si>
  <si>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</si>
  <si>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</si>
  <si>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</si>
  <si>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</si>
  <si>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</si>
  <si>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</si>
  <si>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</si>
  <si>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</si>
  <si>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</si>
  <si>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</si>
  <si>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</si>
  <si>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</si>
  <si>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</si>
  <si>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</si>
  <si>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</si>
  <si>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</si>
  <si>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</si>
  <si>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</si>
  <si>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</si>
  <si>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</si>
  <si>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</si>
  <si>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</si>
  <si>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</si>
  <si>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</si>
  <si>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</si>
  <si>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</si>
  <si>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</si>
  <si>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</si>
  <si>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</si>
  <si>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</si>
  <si>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</si>
  <si>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</si>
  <si>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</si>
  <si>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</si>
  <si>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</si>
  <si>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</si>
  <si>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</si>
  <si>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</si>
  <si>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</si>
  <si>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</si>
  <si>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</si>
  <si>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</si>
  <si>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</si>
  <si>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</si>
  <si>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</si>
  <si>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</si>
  <si>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</si>
  <si>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</si>
  <si>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</si>
  <si>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</si>
  <si>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</si>
  <si>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</si>
  <si>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</si>
  <si>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</si>
  <si>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</si>
  <si>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</si>
  <si>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</si>
  <si>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</si>
  <si>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</si>
  <si>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</si>
  <si>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</si>
  <si>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</si>
  <si>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</si>
  <si>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</si>
  <si>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</si>
  <si>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</si>
  <si>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</si>
  <si>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</si>
  <si>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</si>
  <si>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</si>
  <si>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</si>
  <si>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</si>
  <si>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</si>
  <si>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</si>
  <si>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</si>
  <si>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</si>
  <si>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</si>
  <si>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</si>
  <si>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</si>
  <si>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</si>
  <si>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</si>
  <si>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</si>
  <si>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</si>
  <si>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</si>
  <si>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</si>
  <si>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</si>
  <si>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</si>
  <si>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</si>
  <si>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</si>
  <si>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</si>
  <si>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</si>
  <si>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</si>
  <si>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</si>
  <si>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</si>
  <si>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</si>
  <si>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</si>
  <si>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</si>
  <si>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</si>
  <si>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</si>
  <si>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</si>
  <si>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</si>
  <si>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</si>
  <si>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</si>
  <si>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</si>
  <si>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</si>
  <si>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</si>
  <si>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</si>
  <si>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</si>
  <si>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</si>
  <si>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</si>
  <si>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</si>
  <si>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</si>
  <si>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</si>
  <si>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</si>
  <si>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</si>
  <si>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</si>
  <si>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</si>
  <si>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</si>
  <si>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</si>
  <si>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</si>
  <si>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</si>
  <si>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</si>
  <si>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</si>
  <si>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</si>
  <si>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</si>
  <si>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</si>
  <si>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</si>
  <si>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</si>
  <si>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</si>
  <si>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</si>
  <si>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</si>
  <si>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</si>
  <si>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</si>
  <si>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</si>
  <si>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</si>
  <si>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</si>
  <si>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</si>
  <si>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</si>
  <si>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</si>
  <si>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</si>
  <si>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</si>
  <si>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</si>
  <si>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</si>
  <si>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</si>
  <si>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</si>
  <si>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</si>
  <si>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</si>
  <si>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</si>
  <si>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</si>
  <si>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</si>
  <si>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</si>
  <si>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</si>
  <si>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</si>
  <si>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</si>
  <si>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</si>
  <si>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</si>
  <si>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</si>
  <si>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</si>
  <si>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</si>
  <si>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</si>
  <si>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</si>
  <si>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</si>
  <si>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</si>
  <si>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</si>
  <si>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</si>
  <si>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</si>
  <si>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</si>
  <si>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</si>
  <si>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</si>
  <si>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</si>
  <si>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</si>
  <si>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</si>
  <si>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</si>
  <si>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</si>
  <si>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</si>
  <si>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</si>
  <si>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</si>
  <si>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</si>
  <si>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</si>
  <si>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</si>
  <si>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</si>
  <si>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</si>
  <si>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</si>
  <si>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</si>
  <si>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</si>
  <si>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</si>
  <si>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</si>
  <si>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</si>
  <si>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</si>
  <si>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</si>
  <si>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</si>
  <si>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</si>
  <si>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</si>
  <si>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</si>
  <si>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</si>
  <si>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</si>
  <si>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</si>
  <si>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</si>
  <si>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</si>
  <si>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</si>
  <si>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</si>
  <si>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</si>
  <si>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</si>
  <si>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</si>
  <si>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</si>
  <si>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</si>
  <si>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</si>
  <si>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</si>
  <si>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</si>
  <si>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</si>
  <si>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</si>
  <si>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</si>
  <si>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</si>
  <si>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</si>
  <si>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</si>
  <si>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</si>
  <si>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</si>
  <si>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</si>
  <si>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</si>
  <si>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</si>
  <si>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</si>
  <si>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</si>
  <si>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</si>
  <si>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</si>
  <si>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</si>
  <si>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</si>
  <si>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</si>
  <si>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</si>
  <si>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</si>
  <si>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</si>
  <si>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</si>
  <si>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</si>
  <si>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</si>
  <si>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</si>
  <si>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</si>
  <si>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</si>
  <si>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</si>
  <si>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</si>
  <si>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</si>
  <si>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</si>
  <si>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</si>
  <si>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</si>
  <si>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</si>
  <si>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</si>
  <si>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</si>
  <si>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</si>
  <si>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</si>
  <si>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</si>
  <si>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</si>
  <si>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</si>
  <si>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</si>
  <si>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</si>
  <si>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</si>
  <si>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</si>
  <si>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</si>
  <si>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</si>
  <si>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</si>
  <si>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</si>
  <si>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</si>
  <si>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</si>
  <si>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</si>
  <si>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</si>
  <si>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</si>
  <si>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</si>
  <si>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</si>
  <si>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</si>
  <si>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</si>
  <si>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</si>
  <si>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</si>
  <si>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</si>
  <si>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</si>
  <si>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</si>
  <si>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</si>
  <si>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</si>
  <si>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</si>
  <si>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</si>
  <si>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</si>
  <si>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</si>
  <si>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</si>
  <si>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</si>
  <si>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</si>
  <si>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</si>
  <si>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</si>
  <si>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</si>
  <si>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</si>
  <si>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</si>
  <si>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</si>
  <si>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</si>
  <si>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</si>
  <si>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</si>
  <si>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</si>
  <si>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</si>
  <si>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</si>
  <si>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</si>
  <si>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</si>
  <si>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</si>
  <si>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</si>
  <si>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</si>
  <si>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</si>
  <si>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</si>
  <si>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</si>
  <si>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</si>
  <si>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</si>
  <si>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</si>
  <si>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</si>
  <si>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</si>
  <si>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</si>
  <si>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</si>
  <si>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</si>
  <si>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</si>
  <si>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</si>
  <si>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</si>
  <si>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</si>
  <si>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</si>
  <si>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</si>
  <si>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</si>
  <si>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</si>
  <si>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</si>
  <si>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</si>
  <si>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</si>
  <si>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</si>
  <si>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</si>
  <si>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</si>
  <si>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</si>
  <si>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</si>
  <si>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</si>
  <si>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</si>
  <si>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</si>
  <si>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</si>
  <si>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</si>
  <si>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</si>
  <si>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</si>
  <si>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</si>
  <si>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</si>
  <si>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</si>
  <si>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</si>
  <si>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</si>
  <si>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</si>
  <si>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</si>
  <si>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</si>
  <si>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</si>
  <si>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</si>
  <si>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</si>
  <si>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</si>
  <si>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</si>
  <si>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</si>
  <si>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</si>
  <si>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</si>
  <si>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</si>
  <si>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</si>
  <si>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</si>
  <si>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</si>
  <si>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</si>
  <si>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</si>
  <si>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</si>
  <si>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</si>
  <si>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</si>
  <si>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</si>
  <si>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</si>
  <si>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</si>
  <si>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</si>
  <si>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</si>
  <si>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</si>
  <si>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</si>
  <si>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</si>
  <si>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</si>
  <si>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</si>
  <si>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</si>
  <si>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</si>
  <si>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</si>
  <si>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</si>
  <si>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</si>
  <si>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</si>
  <si>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</si>
  <si>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</si>
  <si>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</si>
  <si>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</si>
  <si>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</si>
  <si>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</si>
  <si>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</si>
  <si>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</si>
  <si>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</si>
  <si>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</si>
  <si>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</si>
  <si>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</si>
  <si>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</si>
  <si>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</si>
  <si>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</si>
  <si>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</si>
  <si>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</si>
  <si>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</si>
  <si>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</si>
  <si>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</si>
  <si>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</si>
  <si>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</si>
  <si>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</si>
  <si>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</si>
  <si>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</si>
  <si>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</si>
  <si>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</si>
  <si>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</si>
  <si>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</si>
  <si>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</si>
  <si>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</si>
  <si>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</si>
  <si>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</si>
  <si>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</si>
  <si>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</si>
  <si>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</si>
  <si>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</si>
  <si>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</si>
  <si>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</si>
  <si>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</si>
  <si>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</si>
  <si>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</si>
  <si>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</si>
  <si>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</si>
  <si>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</si>
  <si>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</si>
  <si>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</si>
  <si>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</si>
  <si>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</si>
  <si>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</si>
  <si>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</si>
  <si>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</si>
  <si>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</si>
  <si>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</si>
  <si>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</si>
  <si>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</si>
  <si>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</si>
  <si>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</si>
  <si>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</si>
  <si>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</si>
  <si>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</si>
  <si>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</si>
  <si>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</si>
  <si>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</si>
  <si>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</si>
  <si>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</si>
  <si>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</si>
  <si>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</si>
  <si>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</si>
  <si>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</si>
  <si>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</si>
  <si>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</si>
  <si>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</si>
  <si>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</si>
  <si>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</si>
  <si>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</si>
  <si>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</si>
  <si>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</si>
  <si>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</si>
  <si>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</si>
  <si>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</si>
  <si>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</si>
  <si>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</si>
  <si>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</si>
  <si>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</si>
  <si>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</si>
  <si>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</si>
  <si>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</si>
  <si>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</si>
  <si>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</si>
  <si>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</si>
  <si>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</si>
  <si>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</si>
  <si>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</si>
  <si>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</si>
  <si>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</si>
  <si>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</si>
  <si>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</si>
  <si>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</si>
  <si>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</si>
  <si>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</si>
  <si>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</si>
  <si>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</si>
  <si>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</si>
  <si>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</si>
  <si>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</si>
  <si>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</si>
  <si>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</si>
  <si>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</si>
  <si>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</si>
  <si>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</si>
  <si>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</si>
  <si>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</si>
  <si>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</si>
  <si>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</si>
  <si>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</si>
  <si>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</si>
  <si>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</si>
  <si>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</si>
  <si>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</si>
  <si>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</si>
  <si>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</si>
  <si>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</si>
  <si>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</si>
  <si>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</si>
  <si>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</si>
  <si>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</si>
  <si>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</si>
  <si>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</si>
  <si>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</si>
  <si>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</si>
  <si>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</si>
  <si>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</si>
  <si>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</si>
  <si>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</si>
  <si>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</si>
  <si>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</si>
  <si>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</si>
  <si>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</si>
  <si>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</si>
  <si>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</si>
  <si>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</si>
  <si>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</si>
  <si>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</si>
  <si>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</si>
  <si>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</si>
  <si>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</si>
  <si>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</si>
  <si>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</si>
  <si>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</si>
  <si>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</si>
  <si>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</si>
  <si>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</si>
  <si>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</si>
  <si>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</si>
  <si>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</si>
  <si>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</si>
  <si>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</si>
  <si>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</si>
  <si>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</si>
  <si>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</si>
  <si>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</si>
  <si>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</si>
  <si>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</si>
  <si>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</si>
  <si>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</si>
  <si>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</si>
  <si>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</si>
  <si>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</si>
  <si>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</si>
  <si>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</si>
  <si>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</si>
  <si>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</si>
  <si>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</si>
  <si>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</si>
  <si>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</si>
  <si>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</si>
  <si>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</si>
  <si>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</si>
  <si>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</si>
  <si>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</si>
  <si>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</si>
  <si>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</si>
  <si>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</si>
  <si>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</si>
  <si>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</si>
  <si>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</si>
  <si>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</si>
  <si>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</si>
  <si>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</si>
  <si>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</si>
  <si>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</si>
  <si>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</si>
  <si>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</si>
  <si>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</si>
  <si>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</si>
  <si>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</si>
  <si>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</si>
  <si>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</si>
  <si>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</si>
  <si>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</si>
  <si>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</si>
  <si>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</si>
  <si>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</si>
  <si>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</si>
  <si>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</si>
  <si>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</si>
  <si>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</si>
  <si>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</si>
  <si>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</si>
  <si>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</si>
  <si>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</si>
  <si>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</si>
  <si>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</si>
  <si>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</si>
  <si>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</si>
  <si>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</si>
  <si>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</si>
  <si>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</si>
  <si>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</si>
  <si>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</si>
  <si>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</si>
  <si>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</si>
  <si>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</si>
  <si>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</si>
  <si>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</si>
  <si>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</si>
  <si>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</si>
  <si>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</si>
  <si>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</si>
  <si>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</si>
  <si>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</si>
  <si>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</si>
  <si>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</si>
  <si>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</si>
  <si>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</si>
  <si>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</si>
  <si>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</si>
  <si>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</si>
  <si>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</si>
  <si>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</si>
  <si>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</si>
  <si>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</si>
  <si>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</si>
  <si>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</si>
  <si>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</si>
  <si>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</si>
  <si>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</si>
  <si>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</si>
  <si>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</si>
  <si>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</si>
  <si>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</si>
  <si>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</si>
  <si>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</si>
  <si>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</si>
  <si>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</si>
  <si>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</si>
  <si>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</si>
  <si>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</si>
  <si>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</si>
  <si>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</si>
  <si>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</si>
  <si>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</si>
  <si>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</si>
  <si>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</si>
  <si>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</si>
  <si>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</si>
  <si>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</si>
  <si>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</si>
  <si>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</si>
  <si>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</si>
  <si>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</si>
  <si>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</si>
  <si>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</si>
  <si>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</si>
  <si>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</si>
  <si>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</si>
  <si>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</si>
  <si>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</si>
  <si>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</si>
  <si>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</si>
  <si>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</si>
  <si>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</si>
  <si>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</si>
  <si>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</si>
  <si>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</si>
  <si>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</si>
  <si>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</si>
  <si>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</si>
  <si>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</si>
  <si>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</si>
  <si>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</si>
  <si>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</si>
  <si>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</si>
  <si>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</si>
  <si>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</si>
  <si>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</si>
  <si>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</si>
  <si>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</si>
  <si>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</si>
  <si>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</si>
  <si>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</si>
  <si>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</si>
  <si>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</si>
  <si>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</si>
  <si>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</si>
  <si>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</si>
  <si>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</si>
  <si>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</si>
  <si>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</si>
  <si>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</si>
  <si>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</si>
  <si>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</si>
  <si>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</si>
  <si>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</si>
  <si>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</si>
  <si>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</si>
  <si>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</si>
  <si>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</si>
  <si>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</si>
  <si>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</si>
  <si>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</si>
  <si>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</si>
  <si>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</si>
  <si>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</si>
  <si>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</si>
  <si>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</si>
  <si>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</si>
  <si>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</si>
  <si>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</si>
  <si>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</si>
  <si>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</si>
  <si>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</si>
  <si>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</si>
  <si>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</si>
  <si>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</si>
  <si>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</si>
  <si>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</si>
  <si>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</si>
  <si>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</si>
  <si>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</si>
  <si>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</si>
  <si>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</si>
  <si>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</si>
  <si>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</si>
  <si>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</si>
  <si>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</si>
  <si>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</si>
  <si>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</si>
  <si>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</si>
  <si>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</si>
  <si>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</si>
  <si>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</si>
  <si>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</si>
  <si>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</si>
  <si>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</si>
  <si>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</si>
  <si>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</si>
  <si>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</si>
  <si>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</si>
  <si>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</si>
  <si>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</si>
  <si>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</si>
  <si>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</si>
  <si>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</si>
  <si>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</si>
  <si>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</si>
  <si>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</si>
  <si>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</si>
  <si>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</si>
  <si>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</si>
  <si>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</si>
  <si>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</si>
  <si>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</si>
  <si>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</si>
  <si>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</si>
  <si>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</si>
  <si>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</si>
  <si>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</si>
  <si>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</si>
  <si>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</si>
  <si>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</si>
  <si>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</si>
  <si>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</si>
  <si>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</si>
  <si>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</si>
  <si>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</si>
  <si>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</si>
  <si>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</si>
  <si>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</si>
  <si>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</si>
  <si>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</si>
  <si>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</si>
  <si>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</si>
  <si>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</si>
  <si>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</si>
  <si>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</si>
  <si>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</si>
  <si>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</si>
  <si>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</si>
  <si>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</si>
  <si>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</si>
  <si>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</si>
  <si>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</si>
  <si>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</si>
  <si>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</si>
  <si>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</si>
  <si>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</si>
  <si>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</si>
  <si>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</si>
  <si>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</si>
  <si>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</si>
  <si>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</si>
  <si>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</si>
  <si>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</si>
  <si>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</si>
  <si>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</si>
  <si>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</si>
  <si>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</si>
  <si>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</si>
  <si>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</si>
  <si>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</si>
  <si>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</si>
  <si>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</si>
  <si>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</si>
  <si>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</si>
  <si>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</si>
  <si>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</si>
  <si>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</si>
  <si>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</si>
  <si>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</si>
  <si>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</si>
  <si>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</si>
  <si>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</si>
  <si>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</si>
  <si>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</si>
  <si>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</si>
  <si>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</si>
  <si>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</si>
  <si>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</si>
  <si>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</si>
  <si>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</si>
  <si>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</si>
  <si>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</si>
  <si>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</si>
  <si>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</si>
  <si>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</si>
  <si>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</si>
  <si>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</si>
  <si>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</si>
  <si>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</si>
  <si>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</si>
  <si>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</si>
  <si>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</si>
  <si>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</si>
  <si>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</si>
  <si>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</si>
  <si>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</si>
  <si>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</si>
  <si>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</si>
  <si>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</si>
  <si>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</si>
  <si>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</si>
  <si>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</si>
  <si>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</si>
  <si>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</si>
  <si>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</si>
  <si>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</si>
  <si>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</si>
  <si>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</si>
  <si>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</si>
  <si>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</si>
  <si>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</si>
  <si>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</si>
  <si>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</si>
  <si>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</si>
  <si>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</si>
  <si>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</si>
  <si>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</si>
  <si>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</si>
  <si>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</si>
  <si>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</si>
  <si>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</si>
  <si>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</si>
  <si>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</si>
  <si>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</si>
  <si>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</si>
  <si>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</si>
  <si>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</si>
  <si>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</si>
  <si>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</si>
  <si>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</si>
  <si>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</si>
  <si>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</si>
  <si>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</si>
  <si>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</si>
  <si>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</si>
  <si>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</si>
  <si>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</si>
  <si>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</si>
  <si>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</si>
  <si>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</si>
  <si>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</si>
  <si>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</si>
  <si>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</si>
  <si>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</si>
  <si>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</si>
  <si>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</si>
  <si>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</si>
  <si>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</si>
  <si>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</si>
  <si>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</si>
  <si>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</si>
  <si>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</si>
  <si>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</si>
  <si>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</si>
  <si>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</si>
  <si>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</si>
  <si>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</si>
  <si>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</si>
  <si>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</si>
  <si>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</si>
  <si>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</si>
  <si>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</si>
  <si>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</si>
  <si>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</si>
  <si>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</si>
  <si>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</si>
  <si>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</si>
  <si>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</si>
  <si>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</si>
  <si>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</si>
  <si>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</si>
  <si>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</si>
  <si>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</si>
  <si>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</si>
  <si>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</si>
  <si>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</si>
  <si>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</si>
  <si>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</si>
  <si>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</si>
  <si>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</si>
  <si>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</si>
  <si>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</si>
  <si>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</si>
  <si>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</si>
  <si>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</si>
  <si>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</si>
  <si>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</si>
  <si>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</si>
  <si>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</si>
  <si>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</si>
  <si>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</si>
  <si>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</si>
  <si>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</si>
  <si>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</si>
  <si>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</si>
  <si>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</si>
  <si>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</si>
  <si>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</si>
  <si>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</si>
  <si>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</si>
  <si>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</si>
  <si>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</si>
  <si>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</si>
  <si>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</si>
  <si>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</si>
  <si>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</si>
  <si>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</si>
  <si>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</si>
  <si>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</si>
  <si>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</si>
  <si>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</si>
  <si>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</si>
  <si>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</si>
  <si>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</si>
  <si>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</si>
  <si>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</si>
  <si>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</si>
  <si>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</si>
  <si>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</si>
  <si>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</si>
  <si>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</si>
  <si>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</si>
  <si>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</si>
  <si>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</si>
  <si>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</si>
  <si>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</si>
  <si>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</si>
  <si>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</si>
  <si>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</si>
  <si>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</si>
  <si>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</si>
  <si>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</si>
  <si>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</si>
  <si>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</si>
  <si>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</si>
  <si>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</si>
  <si>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</si>
  <si>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</si>
  <si>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</si>
  <si>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</si>
  <si>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</si>
  <si>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</si>
  <si>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</si>
  <si>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</si>
  <si>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</si>
  <si>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</si>
  <si>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</si>
  <si>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</si>
  <si>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</si>
  <si>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</si>
  <si>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</si>
  <si>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</si>
  <si>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</si>
  <si>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</si>
  <si>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</si>
  <si>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</si>
  <si>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</si>
  <si>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</si>
  <si>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</si>
  <si>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</si>
  <si>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</si>
  <si>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</si>
  <si>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</si>
  <si>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</si>
  <si>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</si>
  <si>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</si>
  <si>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</si>
  <si>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</si>
  <si>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</si>
  <si>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</si>
  <si>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</si>
  <si>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</si>
  <si>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</si>
  <si>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</si>
  <si>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</si>
  <si>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</si>
  <si>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</si>
  <si>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</si>
  <si>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</si>
  <si>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</si>
  <si>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</si>
  <si>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</si>
  <si>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</si>
  <si>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</si>
  <si>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</si>
  <si>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</si>
  <si>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</si>
  <si>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</si>
  <si>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</si>
  <si>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</si>
  <si>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</si>
  <si>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</si>
  <si>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</si>
  <si>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</si>
  <si>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</si>
  <si>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</si>
  <si>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</si>
  <si>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</si>
  <si>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</si>
  <si>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</si>
  <si>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</si>
  <si>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</si>
  <si>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</si>
  <si>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</si>
  <si>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</si>
  <si>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</si>
  <si>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</si>
  <si>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</si>
  <si>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</si>
  <si>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</si>
  <si>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</si>
  <si>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</si>
  <si>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</si>
  <si>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</si>
  <si>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</si>
  <si>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</si>
  <si>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</si>
  <si>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</si>
  <si>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</si>
  <si>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</si>
  <si>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</si>
  <si>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</si>
  <si>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</si>
  <si>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</si>
  <si>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</si>
  <si>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</si>
  <si>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</si>
  <si>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</si>
  <si>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</si>
  <si>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</si>
  <si>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</si>
  <si>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</si>
  <si>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</si>
  <si>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</si>
  <si>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</si>
  <si>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</si>
  <si>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</si>
  <si>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</si>
  <si>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</si>
  <si>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</si>
  <si>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</si>
  <si>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</si>
  <si>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</si>
  <si>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</si>
  <si>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</si>
  <si>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</si>
  <si>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</si>
  <si>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</si>
  <si>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</si>
  <si>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</si>
  <si>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</si>
  <si>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</si>
  <si>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</si>
  <si>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</si>
  <si>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</si>
  <si>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</si>
  <si>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</si>
  <si>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</si>
  <si>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</si>
  <si>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</si>
  <si>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</si>
  <si>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</si>
  <si>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</si>
  <si>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</si>
  <si>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</si>
  <si>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</si>
  <si>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</si>
  <si>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</si>
  <si>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</si>
  <si>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</si>
  <si>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</si>
  <si>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</si>
  <si>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</si>
  <si>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</si>
  <si>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</si>
  <si>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</si>
  <si>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</si>
  <si>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</si>
  <si>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</si>
  <si>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</si>
  <si>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</si>
  <si>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</si>
  <si>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</si>
  <si>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</si>
  <si>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</si>
  <si>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</si>
  <si>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</si>
  <si>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</si>
  <si>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</si>
  <si>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</si>
  <si>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</si>
  <si>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</si>
  <si>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</si>
  <si>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</si>
  <si>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</si>
  <si>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</si>
  <si>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</si>
  <si>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</si>
  <si>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</si>
  <si>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</si>
  <si>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</si>
  <si>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</si>
  <si>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</si>
  <si>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</si>
  <si>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</si>
  <si>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</si>
  <si>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</si>
  <si>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</si>
  <si>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</si>
  <si>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</si>
  <si>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</si>
  <si>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</si>
  <si>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</si>
  <si>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</si>
  <si>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</si>
  <si>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</si>
  <si>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</si>
  <si>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</si>
  <si>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</si>
  <si>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</si>
  <si>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</si>
  <si>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</si>
  <si>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</si>
  <si>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</si>
  <si>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</si>
  <si>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</si>
  <si>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</si>
  <si>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</si>
  <si>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</si>
  <si>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</si>
  <si>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</si>
  <si>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</si>
  <si>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</si>
  <si>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</si>
  <si>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</si>
  <si>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</si>
  <si>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</si>
  <si>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</si>
  <si>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</si>
  <si>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</si>
  <si>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</si>
  <si>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</si>
  <si>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</si>
  <si>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</si>
  <si>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</si>
  <si>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</si>
  <si>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</si>
  <si>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</si>
  <si>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</si>
  <si>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</si>
  <si>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</si>
  <si>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</si>
  <si>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</si>
  <si>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</si>
  <si>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</si>
  <si>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</si>
  <si>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</si>
  <si>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</si>
  <si>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</si>
  <si>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</si>
  <si>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</si>
  <si>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</si>
  <si>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</si>
  <si>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</si>
  <si>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</si>
  <si>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</si>
  <si>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</si>
  <si>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</si>
  <si>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</si>
  <si>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</si>
  <si>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</si>
  <si>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</si>
  <si>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</si>
  <si>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</si>
  <si>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</si>
  <si>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</si>
  <si>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</si>
  <si>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</si>
  <si>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</si>
  <si>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</si>
  <si>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</si>
  <si>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</si>
  <si>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</si>
  <si>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</si>
  <si>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</si>
  <si>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</si>
  <si>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</si>
  <si>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</si>
  <si>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</si>
  <si>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</si>
  <si>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</si>
  <si>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</si>
  <si>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</si>
  <si>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</si>
  <si>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</si>
  <si>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</si>
  <si>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</si>
  <si>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</si>
  <si>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</si>
  <si>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</si>
  <si>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</si>
  <si>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</si>
  <si>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</si>
  <si>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</si>
  <si>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</si>
  <si>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</si>
  <si>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</si>
  <si>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</si>
  <si>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</si>
  <si>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</si>
  <si>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</si>
  <si>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</si>
  <si>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</si>
  <si>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</si>
  <si>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</si>
  <si>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</si>
  <si>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</si>
  <si>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</si>
  <si>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</si>
  <si>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</si>
  <si>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</si>
  <si>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</si>
  <si>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</si>
  <si>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</si>
  <si>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</si>
  <si>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</si>
  <si>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</si>
  <si>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</si>
  <si>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</si>
  <si>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</si>
  <si>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</si>
  <si>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</si>
  <si>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</si>
  <si>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</si>
  <si>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</si>
  <si>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</si>
  <si>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</si>
  <si>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</si>
  <si>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</si>
  <si>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</si>
  <si>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</si>
  <si>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</si>
  <si>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</si>
  <si>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</si>
  <si>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</si>
  <si>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</si>
  <si>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</si>
  <si>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</si>
  <si>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</si>
  <si>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</si>
  <si>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</si>
  <si>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</si>
  <si>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</si>
  <si>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</si>
  <si>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</si>
  <si>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</si>
  <si>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</si>
  <si>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</si>
  <si>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</si>
  <si>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</si>
  <si>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</si>
  <si>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</si>
  <si>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</si>
  <si>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</si>
  <si>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</si>
  <si>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</si>
  <si>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</si>
  <si>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</si>
  <si>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</si>
  <si>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</si>
  <si>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</si>
  <si>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</si>
  <si>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</si>
  <si>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</si>
  <si>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</si>
  <si>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</si>
  <si>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</si>
  <si>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</si>
  <si>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</si>
  <si>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</si>
  <si>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</si>
  <si>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</si>
  <si>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</si>
  <si>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</si>
  <si>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</si>
  <si>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</si>
  <si>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</si>
  <si>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</si>
  <si>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</si>
  <si>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</si>
  <si>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</si>
  <si>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</si>
  <si>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</si>
  <si>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</si>
  <si>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</si>
  <si>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</si>
  <si>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</si>
  <si>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</si>
  <si>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</si>
  <si>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</si>
  <si>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</si>
  <si>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</si>
  <si>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</si>
  <si>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</si>
  <si>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</si>
  <si>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</si>
  <si>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</si>
  <si>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</si>
  <si>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</si>
  <si>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</si>
  <si>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</si>
  <si>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</si>
  <si>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</si>
  <si>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</si>
  <si>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</si>
  <si>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</si>
  <si>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</si>
  <si>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</si>
  <si>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</si>
  <si>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</si>
  <si>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</si>
  <si>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</si>
  <si>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</si>
  <si>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</si>
  <si>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</si>
  <si>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</si>
  <si>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</si>
  <si>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</si>
  <si>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</si>
  <si>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</si>
  <si>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</si>
  <si>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</si>
  <si>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</si>
  <si>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</si>
  <si>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</si>
  <si>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</si>
  <si>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</si>
  <si>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</si>
  <si>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</si>
  <si>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</si>
  <si>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</si>
  <si>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</si>
  <si>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</si>
  <si>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</si>
  <si>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</si>
  <si>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</si>
  <si>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</si>
  <si>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</si>
  <si>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</si>
  <si>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</si>
  <si>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</si>
  <si>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</si>
  <si>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</si>
  <si>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</si>
  <si>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</si>
  <si>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</si>
  <si>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</si>
  <si>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</si>
  <si>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</si>
  <si>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</si>
  <si>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</si>
  <si>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</si>
  <si>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</si>
  <si>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</si>
  <si>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</si>
  <si>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</si>
  <si>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</si>
  <si>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</si>
  <si>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</si>
  <si>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</si>
  <si>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</si>
  <si>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</si>
  <si>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</si>
  <si>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</si>
  <si>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</si>
  <si>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</si>
  <si>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</si>
  <si>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</si>
  <si>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</si>
  <si>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</si>
  <si>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</si>
  <si>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</si>
  <si>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</si>
  <si>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</si>
  <si>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</si>
  <si>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</si>
  <si>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</si>
  <si>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</si>
  <si>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</si>
  <si>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</si>
  <si>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</si>
  <si>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</si>
  <si>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</si>
  <si>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</si>
  <si>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</si>
  <si>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</si>
  <si>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</si>
  <si>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</si>
  <si>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</si>
  <si>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</si>
  <si>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</si>
  <si>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</si>
  <si>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</si>
  <si>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</si>
  <si>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</si>
  <si>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</si>
  <si>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</si>
  <si>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</si>
  <si>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</si>
  <si>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</si>
  <si>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</si>
  <si>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</si>
  <si>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</si>
  <si>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</si>
  <si>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</si>
  <si>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</si>
  <si>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</si>
  <si>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</si>
  <si>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</si>
  <si>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</si>
  <si>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</si>
  <si>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</si>
  <si>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</si>
  <si>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</si>
  <si>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</si>
  <si>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</si>
  <si>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</si>
  <si>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</si>
  <si>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</si>
  <si>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</si>
  <si>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</si>
  <si>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</si>
  <si>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</si>
  <si>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</si>
  <si>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</si>
  <si>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</si>
  <si>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</si>
  <si>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</si>
  <si>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</si>
  <si>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</si>
  <si>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</si>
  <si>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</si>
  <si>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</si>
  <si>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</si>
  <si>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</si>
  <si>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</si>
  <si>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</si>
  <si>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</si>
  <si>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</si>
  <si>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</si>
  <si>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</si>
  <si>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</si>
  <si>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</si>
  <si>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</si>
  <si>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</si>
  <si>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</si>
  <si>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</si>
  <si>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</si>
  <si>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</si>
  <si>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</si>
  <si>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</si>
  <si>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</si>
  <si>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</si>
  <si>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</si>
  <si>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</si>
  <si>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</si>
  <si>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</si>
  <si>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</si>
  <si>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</si>
  <si>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</si>
  <si>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</si>
  <si>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</si>
  <si>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</si>
  <si>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</si>
  <si>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</si>
  <si>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</si>
  <si>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</si>
  <si>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</si>
  <si>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</si>
  <si>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</si>
  <si>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</si>
  <si>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</si>
  <si>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</si>
  <si>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</si>
  <si>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</si>
  <si>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</si>
  <si>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</si>
  <si>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</si>
  <si>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</si>
  <si>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</si>
  <si>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</si>
  <si>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</si>
  <si>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</si>
  <si>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</si>
  <si>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</si>
  <si>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</si>
  <si>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</si>
  <si>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</si>
  <si>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</si>
  <si>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</si>
  <si>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</si>
  <si>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</si>
  <si>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</si>
  <si>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</si>
  <si>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</si>
  <si>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</si>
  <si>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</si>
  <si>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</si>
  <si>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</si>
  <si>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</si>
  <si>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</si>
  <si>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</si>
  <si>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</si>
  <si>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</si>
  <si>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</si>
  <si>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</si>
  <si>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</si>
  <si>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</si>
  <si>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</si>
  <si>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</si>
  <si>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</si>
  <si>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</si>
  <si>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</si>
  <si>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</si>
  <si>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</si>
  <si>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</si>
  <si>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</si>
  <si>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</si>
  <si>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</si>
  <si>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</si>
  <si>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</si>
  <si>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</si>
  <si>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</si>
  <si>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</si>
  <si>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</si>
  <si>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</si>
  <si>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</si>
  <si>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</si>
  <si>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</si>
  <si>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</si>
  <si>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</si>
  <si>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</si>
  <si>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</si>
  <si>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</si>
  <si>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</si>
  <si>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</si>
  <si>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</si>
  <si>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</si>
  <si>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</si>
  <si>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</si>
  <si>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</si>
  <si>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</si>
  <si>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</si>
  <si>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</si>
  <si>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</si>
  <si>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</si>
  <si>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</si>
  <si>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</si>
  <si>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</si>
  <si>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</si>
  <si>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</si>
  <si>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</si>
  <si>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</si>
  <si>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</si>
  <si>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</si>
  <si>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</si>
  <si>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</si>
  <si>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</si>
  <si>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</si>
  <si>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</si>
  <si>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</si>
  <si>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</si>
  <si>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</si>
  <si>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</si>
  <si>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</si>
  <si>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</si>
  <si>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</si>
  <si>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</si>
  <si>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</si>
  <si>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</si>
  <si>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</si>
  <si>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</si>
  <si>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</si>
  <si>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</si>
  <si>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</si>
  <si>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</si>
  <si>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</si>
  <si>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</si>
  <si>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</si>
  <si>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</si>
  <si>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</si>
  <si>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</si>
  <si>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</si>
  <si>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</si>
  <si>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</si>
  <si>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</si>
  <si>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</si>
  <si>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</si>
  <si>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</si>
  <si>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</si>
  <si>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</si>
  <si>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</si>
  <si>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</si>
  <si>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</si>
  <si>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</si>
  <si>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</si>
  <si>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</si>
  <si>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</si>
  <si>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</si>
  <si>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</si>
  <si>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</si>
  <si>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</si>
  <si>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</si>
  <si>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</si>
  <si>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</si>
  <si>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</si>
  <si>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</si>
  <si>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</si>
  <si>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</si>
  <si>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</si>
  <si>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</si>
  <si>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</si>
  <si>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</si>
  <si>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</si>
  <si>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</si>
  <si>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</si>
  <si>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</si>
  <si>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</si>
  <si>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</si>
  <si>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</si>
  <si>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</si>
  <si>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</si>
  <si>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</si>
  <si>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</si>
  <si>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</si>
  <si>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</si>
  <si>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</si>
  <si>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</si>
  <si>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</si>
  <si>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</si>
  <si>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</si>
  <si>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</si>
  <si>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</si>
  <si>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</si>
  <si>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</si>
  <si>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</si>
  <si>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</si>
  <si>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</si>
  <si>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</si>
  <si>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</si>
  <si>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</si>
  <si>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</si>
  <si>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</si>
  <si>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</si>
  <si>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</si>
  <si>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</si>
  <si>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</si>
  <si>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</si>
  <si>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</si>
  <si>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</si>
  <si>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</si>
  <si>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</si>
  <si>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</si>
  <si>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</si>
  <si>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</si>
  <si>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</si>
  <si>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</si>
  <si>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</si>
  <si>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</si>
  <si>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</si>
  <si>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</si>
  <si>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</si>
  <si>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</si>
  <si>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</si>
  <si>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</si>
  <si>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</si>
  <si>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</si>
  <si>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</si>
  <si>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</si>
  <si>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</si>
  <si>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</si>
  <si>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</si>
  <si>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</si>
  <si>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</si>
  <si>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</si>
  <si>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</si>
  <si>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</si>
  <si>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</si>
  <si>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</si>
  <si>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</si>
  <si>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</si>
  <si>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</si>
  <si>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</si>
  <si>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</si>
  <si>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</si>
  <si>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</si>
  <si>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</si>
  <si>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</si>
  <si>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</si>
  <si>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</si>
  <si>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</si>
  <si>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</si>
  <si>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</si>
  <si>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</si>
  <si>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</si>
  <si>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</si>
  <si>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</si>
  <si>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</si>
  <si>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</si>
  <si>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</si>
  <si>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</si>
  <si>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</si>
  <si>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</si>
  <si>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</si>
  <si>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</si>
  <si>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</si>
  <si>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</si>
  <si>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</si>
  <si>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</si>
  <si>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</si>
  <si>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</si>
  <si>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</si>
  <si>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</si>
  <si>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</si>
  <si>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</si>
  <si>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</si>
  <si>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</si>
  <si>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</si>
  <si>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</si>
  <si>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</si>
  <si>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</si>
  <si>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</si>
  <si>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</si>
  <si>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</si>
  <si>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</si>
  <si>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</si>
  <si>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</si>
  <si>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</si>
  <si>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</si>
  <si>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</si>
  <si>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</si>
  <si>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</si>
  <si>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</si>
  <si>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</si>
  <si>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</si>
  <si>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</si>
  <si>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</si>
  <si>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</si>
  <si>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</si>
  <si>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</si>
  <si>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</si>
  <si>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</si>
  <si>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</si>
  <si>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</si>
  <si>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</si>
  <si>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</si>
  <si>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</si>
  <si>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</si>
  <si>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</si>
  <si>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</si>
  <si>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</si>
  <si>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</si>
  <si>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</si>
  <si>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</si>
  <si>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</si>
  <si>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</si>
  <si>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</si>
  <si>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</si>
  <si>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</si>
  <si>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</si>
  <si>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</si>
  <si>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</si>
  <si>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</si>
  <si>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</si>
  <si>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</si>
  <si>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</si>
  <si>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</si>
  <si>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</si>
  <si>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</si>
  <si>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</si>
  <si>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</si>
  <si>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</si>
  <si>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</si>
  <si>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</si>
  <si>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</si>
  <si>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</si>
  <si>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</si>
  <si>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</si>
  <si>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</si>
  <si>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</si>
  <si>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</si>
  <si>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</si>
  <si>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</si>
  <si>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</si>
  <si>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</si>
  <si>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</si>
  <si>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</si>
  <si>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</si>
  <si>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</si>
  <si>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</si>
  <si>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</si>
  <si>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</si>
  <si>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</si>
  <si>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</si>
  <si>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</si>
  <si>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</si>
  <si>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</si>
  <si>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</si>
  <si>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</si>
  <si>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</si>
  <si>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</si>
  <si>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</si>
  <si>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</si>
  <si>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</si>
  <si>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</si>
  <si>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</si>
  <si>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</si>
  <si>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</si>
  <si>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</si>
  <si>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</si>
  <si>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</si>
  <si>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</si>
  <si>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</si>
  <si>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</si>
  <si>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</si>
  <si>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</si>
  <si>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</si>
  <si>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</si>
  <si>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</si>
  <si>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</si>
  <si>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</si>
  <si>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</si>
  <si>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</si>
  <si>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</si>
  <si>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</si>
  <si>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</si>
  <si>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</si>
  <si>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</si>
  <si>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</si>
  <si>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</si>
  <si>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</si>
  <si>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</si>
  <si>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</si>
  <si>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</si>
  <si>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</si>
  <si>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</si>
  <si>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</si>
  <si>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</si>
  <si>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</si>
  <si>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</si>
  <si>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</si>
  <si>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</si>
  <si>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</si>
  <si>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</si>
  <si>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</si>
  <si>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</si>
  <si>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</si>
  <si>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</si>
  <si>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</si>
  <si>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</si>
  <si>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</si>
  <si>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</si>
  <si>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</si>
  <si>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</si>
  <si>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</si>
  <si>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</si>
  <si>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</si>
  <si>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</si>
  <si>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</si>
  <si>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</si>
  <si>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</si>
  <si>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</si>
  <si>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</si>
  <si>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</si>
  <si>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</si>
  <si>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</si>
  <si>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</si>
  <si>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</si>
  <si>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</si>
  <si>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</si>
  <si>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</si>
  <si>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</si>
  <si>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</si>
  <si>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</si>
  <si>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</si>
  <si>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</si>
  <si>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</si>
  <si>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</si>
  <si>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</si>
  <si>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</si>
  <si>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</si>
  <si>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</si>
  <si>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</si>
  <si>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</si>
  <si>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</si>
  <si>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</si>
  <si>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</si>
  <si>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</si>
  <si>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</si>
  <si>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</si>
  <si>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</si>
  <si>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</si>
  <si>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</si>
  <si>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</si>
  <si>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</si>
  <si>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</si>
  <si>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</si>
  <si>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</si>
  <si>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</si>
  <si>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</si>
  <si>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</si>
  <si>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</si>
  <si>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</si>
  <si>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</si>
  <si>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</si>
  <si>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</si>
  <si>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</si>
  <si>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</si>
  <si>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</si>
  <si>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</si>
  <si>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</si>
  <si>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</si>
  <si>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</si>
  <si>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</si>
  <si>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</si>
  <si>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</si>
  <si>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</si>
  <si>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</si>
  <si>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</si>
  <si>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</si>
  <si>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</si>
  <si>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</si>
  <si>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</si>
  <si>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</si>
  <si>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</si>
  <si>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</si>
  <si>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</si>
  <si>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</si>
  <si>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</si>
  <si>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</si>
  <si>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</si>
  <si>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</si>
  <si>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</si>
  <si>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</si>
  <si>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</si>
  <si>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</si>
  <si>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</si>
  <si>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</si>
  <si>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</si>
  <si>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</si>
  <si>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</si>
  <si>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</si>
  <si>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</si>
  <si>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</si>
  <si>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</si>
  <si>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</si>
  <si>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</si>
  <si>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</si>
  <si>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</si>
  <si>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</si>
  <si>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</si>
  <si>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</si>
  <si>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</si>
  <si>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</si>
  <si>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</si>
  <si>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</si>
  <si>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</si>
  <si>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</si>
  <si>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</si>
  <si>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</si>
  <si>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</si>
  <si>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</si>
  <si>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</si>
  <si>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</si>
  <si>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</si>
  <si>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</si>
  <si>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</si>
  <si>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</si>
  <si>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</si>
  <si>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</si>
  <si>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</si>
  <si>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</si>
  <si>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</si>
  <si>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</si>
  <si>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</si>
  <si>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</si>
  <si>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</si>
  <si>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</si>
  <si>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</si>
  <si>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</si>
  <si>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</si>
  <si>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</si>
  <si>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</si>
  <si>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</si>
  <si>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</si>
  <si>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</si>
  <si>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</si>
  <si>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</si>
  <si>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</si>
  <si>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</si>
  <si>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</si>
  <si>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</si>
  <si>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</si>
  <si>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</si>
  <si>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</si>
  <si>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</si>
  <si>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</si>
  <si>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</si>
  <si>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</si>
  <si>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</si>
  <si>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</si>
  <si>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</si>
  <si>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</si>
  <si>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</si>
  <si>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</si>
  <si>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</si>
  <si>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</si>
  <si>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</si>
  <si>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</si>
  <si>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</si>
  <si>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</si>
  <si>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</si>
  <si>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</si>
  <si>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</si>
  <si>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</si>
  <si>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</si>
  <si>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</si>
  <si>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</si>
  <si>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</si>
  <si>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</si>
  <si>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</si>
  <si>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</si>
  <si>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</si>
  <si>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</si>
  <si>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</si>
  <si>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</si>
  <si>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</si>
  <si>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</si>
  <si>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</si>
  <si>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</si>
  <si>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</si>
  <si>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</si>
  <si>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</si>
  <si>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</si>
  <si>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</si>
  <si>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</si>
  <si>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</si>
  <si>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</si>
  <si>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</si>
  <si>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</si>
  <si>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</si>
  <si>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</si>
  <si>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</si>
  <si>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</si>
  <si>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</si>
  <si>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</si>
  <si>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</si>
  <si>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</si>
  <si>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</si>
  <si>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</si>
  <si>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</si>
  <si>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</si>
  <si>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</si>
  <si>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</si>
  <si>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</si>
  <si>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</si>
  <si>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</si>
  <si>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</si>
  <si>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</si>
  <si>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</si>
  <si>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</si>
  <si>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</si>
  <si>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</si>
  <si>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</si>
  <si>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</si>
  <si>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</si>
  <si>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</si>
  <si>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</si>
  <si>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</si>
  <si>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</si>
  <si>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</si>
  <si>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</si>
  <si>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</si>
  <si>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</si>
  <si>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</si>
  <si>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</si>
  <si>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</si>
  <si>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</si>
  <si>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</si>
  <si>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</si>
  <si>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</si>
  <si>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</si>
  <si>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</si>
  <si>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</si>
  <si>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</si>
  <si>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</si>
  <si>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</si>
  <si>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</si>
  <si>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</si>
  <si>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</si>
  <si>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</si>
  <si>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</si>
  <si>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</si>
  <si>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</si>
  <si>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</si>
  <si>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</si>
  <si>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</si>
  <si>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</si>
  <si>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</si>
  <si>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</si>
  <si>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</si>
  <si>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</si>
  <si>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</si>
  <si>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</si>
  <si>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</si>
  <si>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</si>
  <si>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</si>
  <si>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</si>
  <si>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</si>
  <si>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</si>
  <si>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</si>
  <si>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</si>
  <si>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</si>
  <si>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</si>
  <si>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</si>
  <si>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</si>
  <si>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</si>
  <si>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</si>
  <si>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</si>
  <si>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</si>
  <si>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</si>
  <si>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</si>
  <si>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</si>
  <si>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</si>
  <si>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</si>
  <si>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</si>
  <si>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</si>
  <si>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</si>
  <si>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</si>
  <si>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</si>
  <si>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</si>
  <si>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</si>
  <si>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</si>
  <si>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</si>
  <si>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</si>
  <si>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</si>
  <si>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</si>
  <si>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</si>
  <si>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</si>
  <si>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</si>
  <si>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</si>
  <si>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</si>
  <si>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</si>
  <si>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</si>
  <si>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</si>
  <si>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</si>
  <si>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</si>
  <si>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</si>
  <si>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</si>
  <si>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</si>
  <si>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</si>
  <si>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</si>
  <si>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</si>
  <si>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</si>
  <si>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</si>
  <si>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</si>
  <si>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</si>
  <si>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</si>
  <si>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</si>
  <si>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</si>
  <si>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</si>
  <si>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</si>
  <si>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</si>
  <si>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</si>
  <si>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</si>
  <si>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</si>
  <si>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</si>
  <si>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</si>
  <si>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</si>
  <si>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</si>
  <si>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</si>
  <si>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</si>
  <si>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</si>
  <si>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</si>
  <si>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</si>
  <si>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</si>
  <si>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</si>
  <si>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</si>
  <si>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</si>
  <si>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</si>
  <si>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</si>
  <si>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</si>
  <si>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</si>
  <si>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</si>
  <si>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</si>
  <si>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</si>
  <si>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</si>
  <si>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</si>
  <si>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</si>
  <si>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</si>
  <si>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</si>
  <si>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</si>
  <si>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</si>
  <si>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</si>
  <si>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</si>
  <si>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</si>
  <si>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</si>
  <si>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</si>
  <si>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</si>
  <si>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</si>
  <si>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</si>
  <si>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</si>
  <si>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</si>
  <si>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</si>
  <si>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</si>
  <si>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</si>
  <si>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</si>
  <si>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</si>
  <si>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</si>
  <si>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</si>
  <si>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</si>
  <si>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</si>
  <si>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</si>
  <si>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</si>
  <si>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</si>
  <si>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</si>
  <si>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</si>
  <si>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</si>
  <si>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</si>
  <si>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</si>
  <si>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</si>
  <si>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</si>
  <si>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</si>
  <si>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</si>
  <si>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</si>
  <si>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</si>
  <si>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</si>
  <si>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</si>
  <si>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</si>
  <si>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</si>
  <si>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</si>
  <si>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</si>
  <si>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</si>
  <si>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</si>
  <si>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</si>
  <si>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</si>
  <si>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</si>
  <si>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</si>
  <si>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</si>
  <si>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</si>
  <si>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</si>
  <si>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</si>
  <si>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</si>
  <si>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</si>
  <si>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</si>
  <si>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</si>
  <si>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</si>
  <si>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</si>
  <si>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</si>
  <si>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</si>
  <si>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</si>
  <si>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</si>
  <si>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</si>
  <si>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</si>
  <si>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</si>
  <si>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</si>
  <si>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</si>
  <si>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</si>
  <si>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</si>
  <si>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</si>
  <si>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</si>
  <si>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</si>
  <si>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</si>
  <si>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</si>
  <si>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</si>
  <si>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</si>
  <si>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</si>
  <si>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</si>
  <si>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</si>
  <si>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</si>
  <si>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</si>
  <si>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</si>
  <si>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</si>
  <si>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</si>
  <si>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</si>
  <si>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</si>
  <si>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</si>
  <si>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</si>
  <si>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</si>
  <si>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</si>
  <si>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</si>
  <si>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</si>
  <si>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</si>
  <si>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</si>
  <si>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</si>
  <si>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</si>
  <si>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</si>
  <si>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</si>
  <si>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</si>
  <si>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</si>
  <si>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</si>
  <si>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</si>
  <si>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</si>
  <si>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</si>
  <si>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</si>
  <si>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</si>
  <si>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</si>
  <si>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</si>
  <si>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</si>
  <si>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</si>
  <si>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</si>
  <si>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</si>
  <si>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</si>
  <si>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</si>
  <si>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</si>
  <si>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</si>
  <si>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</si>
  <si>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</si>
  <si>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</si>
  <si>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</si>
  <si>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</si>
  <si>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</si>
  <si>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</si>
  <si>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</si>
  <si>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</si>
  <si>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</si>
  <si>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</si>
  <si>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</si>
  <si>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</si>
  <si>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</si>
  <si>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</si>
  <si>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</si>
  <si>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</si>
  <si>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</si>
  <si>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</si>
  <si>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</si>
  <si>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</si>
  <si>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</si>
  <si>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</si>
  <si>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</si>
  <si>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</si>
  <si>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</si>
  <si>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</si>
  <si>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</si>
  <si>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</si>
  <si>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</si>
  <si>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</si>
  <si>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</si>
  <si>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</si>
  <si>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</si>
  <si>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</si>
  <si>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</si>
  <si>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</si>
  <si>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</si>
  <si>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</si>
  <si>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</si>
  <si>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</si>
  <si>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</si>
  <si>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</si>
  <si>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</si>
  <si>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</si>
  <si>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</si>
  <si>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</si>
  <si>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</si>
  <si>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</si>
  <si>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</si>
  <si>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</si>
  <si>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</si>
  <si>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</si>
  <si>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</si>
  <si>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</si>
  <si>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</si>
  <si>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</si>
  <si>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</si>
  <si>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</si>
  <si>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</si>
  <si>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</si>
  <si>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</si>
  <si>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</si>
  <si>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</si>
  <si>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</si>
  <si>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</si>
  <si>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</si>
  <si>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</si>
  <si>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</si>
  <si>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</si>
  <si>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</si>
  <si>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</si>
  <si>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</si>
  <si>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</si>
  <si>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</si>
  <si>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</si>
  <si>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</si>
  <si>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</si>
  <si>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</si>
  <si>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</si>
  <si>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</si>
  <si>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</si>
  <si>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</si>
  <si>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</si>
  <si>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</si>
  <si>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</si>
  <si>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</si>
  <si>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</si>
  <si>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</si>
  <si>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</si>
  <si>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</si>
  <si>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</si>
  <si>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</si>
  <si>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</si>
  <si>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</si>
  <si>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</si>
  <si>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</si>
  <si>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</si>
  <si>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</si>
  <si>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</si>
  <si>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</si>
  <si>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</si>
  <si>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</si>
  <si>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</si>
  <si>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</si>
  <si>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</si>
  <si>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</si>
  <si>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</si>
  <si>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</si>
  <si>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</si>
  <si>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</si>
  <si>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</si>
  <si>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</si>
  <si>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</si>
  <si>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</si>
  <si>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</si>
  <si>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</si>
  <si>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</si>
  <si>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</si>
  <si>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</si>
  <si>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</si>
  <si>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</si>
  <si>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</si>
  <si>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</si>
  <si>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</si>
  <si>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</si>
  <si>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</si>
  <si>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</si>
  <si>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</si>
  <si>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</si>
  <si>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</si>
  <si>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</si>
  <si>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</si>
  <si>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</si>
  <si>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</si>
  <si>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</si>
  <si>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</si>
  <si>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</si>
  <si>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</si>
  <si>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</si>
  <si>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</si>
  <si>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</si>
  <si>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</si>
  <si>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</si>
  <si>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</si>
  <si>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</si>
  <si>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</si>
  <si>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</si>
  <si>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</si>
  <si>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</si>
  <si>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</si>
  <si>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</si>
  <si>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</si>
  <si>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</si>
  <si>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</si>
  <si>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</si>
  <si>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</si>
  <si>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</si>
  <si>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</si>
  <si>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</si>
  <si>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</si>
  <si>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</si>
  <si>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</si>
  <si>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</si>
  <si>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</si>
  <si>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</si>
  <si>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</si>
  <si>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</si>
  <si>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</si>
  <si>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</si>
  <si>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</si>
  <si>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</si>
  <si>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</si>
  <si>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</si>
  <si>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</si>
  <si>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</si>
  <si>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</si>
  <si>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</si>
  <si>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</si>
  <si>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</si>
  <si>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</si>
  <si>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</si>
  <si>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</si>
  <si>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</si>
  <si>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</si>
  <si>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</si>
  <si>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</si>
  <si>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</si>
  <si>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</si>
  <si>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</si>
  <si>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</si>
  <si>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</si>
  <si>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</si>
  <si>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</si>
  <si>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</si>
  <si>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</si>
  <si>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</si>
  <si>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</si>
  <si>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</si>
  <si>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</si>
  <si>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</si>
  <si>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</si>
  <si>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</si>
  <si>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</si>
  <si>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</si>
  <si>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</si>
  <si>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</si>
  <si>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</si>
  <si>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</si>
  <si>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</si>
  <si>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</si>
  <si>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</si>
  <si>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</si>
  <si>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</si>
  <si>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</si>
  <si>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</si>
  <si>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</si>
  <si>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</si>
  <si>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</si>
  <si>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</si>
  <si>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</si>
  <si>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</si>
  <si>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</si>
  <si>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</si>
  <si>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</si>
  <si>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</si>
  <si>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</si>
  <si>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</si>
  <si>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</si>
  <si>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</si>
  <si>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</si>
  <si>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</si>
  <si>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</si>
  <si>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</si>
  <si>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</si>
  <si>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</si>
  <si>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</si>
  <si>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</si>
  <si>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</si>
  <si>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</si>
  <si>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</si>
  <si>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</si>
  <si>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</si>
  <si>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</si>
  <si>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</si>
  <si>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</si>
  <si>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</si>
  <si>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</si>
  <si>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</si>
  <si>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</si>
  <si>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</si>
  <si>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</si>
  <si>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</si>
  <si>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</si>
  <si>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</si>
  <si>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</si>
  <si>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</si>
  <si>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</si>
  <si>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</si>
  <si>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</si>
  <si>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</si>
  <si>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</si>
  <si>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</si>
  <si>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</si>
  <si>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</si>
  <si>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</si>
  <si>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</si>
  <si>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</si>
  <si>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</si>
  <si>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</si>
  <si>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</si>
  <si>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</si>
  <si>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</si>
  <si>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</si>
  <si>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</si>
  <si>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</si>
  <si>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</si>
  <si>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</si>
  <si>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</si>
  <si>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</si>
  <si>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</si>
  <si>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</si>
  <si>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</si>
  <si>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</si>
  <si>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</si>
  <si>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</si>
  <si>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</si>
  <si>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</si>
  <si>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</si>
  <si>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</si>
  <si>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</si>
  <si>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</si>
  <si>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</si>
  <si>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</si>
  <si>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</si>
  <si>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</si>
  <si>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</si>
  <si>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</si>
  <si>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</si>
  <si>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</si>
  <si>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</si>
  <si>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</si>
  <si>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</si>
  <si>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</si>
  <si>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</si>
  <si>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</si>
  <si>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</si>
  <si>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</si>
  <si>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</si>
  <si>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</si>
  <si>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</si>
  <si>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</si>
  <si>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</si>
  <si>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</si>
  <si>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</si>
  <si>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</si>
  <si>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</si>
  <si>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</si>
  <si>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</si>
  <si>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</si>
  <si>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</si>
  <si>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</si>
  <si>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</si>
  <si>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</si>
  <si>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</si>
  <si>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</si>
  <si>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</si>
  <si>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</si>
  <si>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</si>
  <si>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</si>
  <si>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</si>
  <si>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</si>
  <si>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</si>
  <si>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</si>
  <si>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</si>
  <si>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</si>
  <si>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</si>
  <si>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</si>
  <si>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</si>
  <si>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</si>
  <si>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</si>
  <si>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</si>
  <si>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</si>
  <si>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</si>
  <si>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</si>
  <si>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</si>
  <si>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</si>
  <si>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</si>
  <si>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</si>
  <si>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</si>
  <si>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</si>
  <si>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</si>
  <si>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</si>
  <si>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</si>
  <si>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</si>
  <si>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</si>
  <si>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</si>
  <si>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</si>
  <si>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</si>
  <si>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</si>
  <si>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</si>
  <si>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</si>
  <si>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</si>
  <si>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</si>
  <si>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</si>
  <si>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</si>
  <si>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</si>
  <si>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</si>
  <si>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</si>
  <si>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</si>
  <si>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</si>
  <si>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</si>
  <si>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</si>
  <si>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</si>
  <si>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</si>
  <si>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</si>
  <si>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</si>
  <si>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</si>
  <si>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</si>
  <si>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</si>
  <si>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</si>
  <si>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</si>
  <si>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</si>
  <si>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</si>
  <si>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</si>
  <si>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</si>
  <si>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</si>
  <si>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</si>
  <si>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</si>
  <si>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</si>
  <si>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</si>
  <si>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</si>
  <si>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</si>
  <si>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</si>
  <si>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</si>
  <si>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</si>
  <si>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</si>
  <si>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</si>
  <si>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</si>
  <si>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</si>
  <si>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</si>
  <si>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</si>
  <si>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</si>
  <si>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</si>
  <si>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</si>
  <si>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</si>
  <si>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</si>
  <si>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</si>
  <si>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</si>
  <si>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</si>
  <si>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</si>
  <si>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</si>
  <si>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</si>
  <si>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</si>
  <si>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</si>
  <si>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</si>
  <si>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</si>
  <si>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</si>
  <si>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</si>
  <si>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</si>
  <si>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</si>
  <si>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</si>
  <si>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</si>
  <si>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</si>
  <si>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</si>
  <si>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</si>
  <si>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</si>
  <si>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</si>
  <si>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</si>
  <si>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</si>
  <si>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</si>
  <si>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</si>
  <si>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</si>
  <si>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</si>
  <si>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</si>
  <si>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</si>
  <si>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</si>
  <si>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</si>
  <si>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</si>
  <si>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</si>
  <si>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</si>
  <si>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</si>
  <si>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</si>
  <si>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</si>
  <si>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</si>
  <si>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</si>
  <si>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</si>
  <si>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</si>
  <si>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</si>
  <si>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</si>
  <si>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</si>
  <si>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</si>
  <si>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</si>
  <si>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</si>
  <si>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</si>
  <si>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</si>
  <si>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</si>
  <si>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</si>
  <si>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</si>
  <si>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</si>
  <si>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</si>
  <si>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</si>
  <si>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</si>
  <si>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</si>
  <si>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</si>
  <si>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</si>
  <si>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</si>
  <si>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</si>
  <si>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</si>
  <si>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</si>
  <si>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</si>
  <si>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</si>
  <si>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</si>
  <si>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</si>
  <si>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</si>
  <si>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</si>
  <si>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</si>
  <si>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</si>
  <si>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</si>
  <si>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</si>
  <si>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</si>
  <si>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</si>
  <si>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</si>
  <si>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</si>
  <si>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</si>
  <si>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</si>
  <si>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</si>
  <si>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</si>
  <si>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</si>
  <si>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</si>
  <si>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</si>
  <si>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</si>
  <si>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</si>
  <si>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</si>
  <si>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</si>
  <si>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</si>
  <si>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</si>
  <si>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</si>
  <si>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</si>
  <si>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</si>
  <si>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</si>
  <si>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</si>
  <si>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</si>
  <si>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</si>
  <si>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</si>
  <si>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</si>
  <si>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</si>
  <si>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</si>
  <si>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</si>
  <si>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</si>
  <si>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</si>
  <si>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</si>
  <si>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</si>
  <si>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</si>
  <si>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</si>
  <si>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</si>
  <si>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</si>
  <si>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</si>
  <si>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</si>
  <si>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</si>
  <si>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</si>
  <si>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</si>
  <si>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</si>
  <si>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</si>
  <si>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</si>
  <si>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</si>
  <si>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</si>
  <si>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</si>
  <si>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</si>
  <si>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</si>
  <si>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</si>
  <si>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</si>
  <si>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</si>
  <si>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</si>
  <si>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</si>
  <si>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</si>
  <si>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</si>
  <si>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</si>
  <si>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</si>
  <si>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</si>
  <si>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</si>
  <si>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</si>
  <si>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</si>
  <si>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</si>
  <si>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</si>
  <si>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</si>
  <si>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</si>
  <si>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</si>
  <si>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</si>
  <si>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</si>
  <si>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</si>
  <si>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</si>
  <si>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</si>
  <si>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</si>
  <si>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</si>
  <si>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</si>
  <si>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</si>
  <si>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</si>
  <si>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</si>
  <si>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</si>
  <si>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</si>
  <si>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</si>
  <si>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</si>
  <si>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</si>
  <si>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</si>
  <si>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</si>
  <si>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</si>
  <si>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</si>
  <si>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</si>
  <si>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</si>
  <si>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</si>
  <si>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</si>
  <si>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</si>
  <si>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</si>
  <si>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</si>
  <si>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</si>
  <si>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</si>
  <si>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</si>
  <si>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</si>
  <si>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</si>
  <si>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</si>
  <si>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</si>
  <si>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</si>
  <si>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</si>
  <si>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</si>
  <si>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</si>
  <si>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</si>
  <si>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</si>
  <si>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</si>
  <si>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</si>
  <si>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</si>
  <si>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</si>
  <si>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</si>
  <si>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</si>
  <si>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</si>
  <si>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</si>
  <si>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</si>
  <si>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</si>
  <si>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</si>
  <si>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</si>
  <si>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</si>
  <si>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</si>
  <si>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</si>
  <si>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</si>
  <si>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</si>
  <si>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</si>
  <si>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</si>
  <si>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</si>
  <si>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</si>
  <si>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</si>
  <si>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</si>
  <si>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</si>
  <si>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</si>
  <si>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</si>
  <si>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</si>
  <si>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</si>
  <si>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</si>
  <si>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</si>
  <si>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</si>
  <si>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</si>
  <si>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</si>
  <si>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</si>
  <si>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</si>
  <si>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</si>
  <si>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</si>
  <si>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</si>
  <si>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</si>
  <si>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</si>
  <si>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</si>
  <si>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</si>
  <si>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</si>
  <si>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</si>
  <si>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</si>
  <si>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</si>
  <si>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</si>
  <si>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</si>
  <si>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</si>
  <si>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</si>
  <si>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</si>
  <si>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</si>
  <si>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</si>
  <si>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</si>
  <si>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</si>
  <si>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</si>
  <si>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</si>
  <si>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</si>
  <si>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</si>
  <si>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</si>
  <si>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</si>
  <si>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</si>
  <si>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</si>
  <si>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</si>
  <si>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</si>
  <si>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</si>
  <si>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</si>
  <si>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</si>
  <si>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</si>
  <si>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</si>
  <si>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</si>
  <si>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</si>
  <si>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</si>
  <si>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</si>
  <si>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</si>
  <si>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</si>
  <si>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</si>
  <si>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</si>
  <si>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</si>
  <si>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</si>
  <si>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</si>
  <si>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</si>
  <si>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</si>
  <si>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</si>
  <si>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</si>
  <si>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</si>
  <si>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</si>
  <si>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</si>
  <si>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</si>
  <si>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</si>
  <si>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</si>
  <si>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</si>
  <si>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</si>
  <si>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</si>
  <si>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</si>
  <si>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</si>
  <si>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</si>
  <si>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</si>
  <si>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</si>
  <si>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</si>
  <si>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</si>
  <si>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</si>
  <si>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</si>
  <si>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</si>
  <si>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</si>
  <si>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</si>
  <si>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</si>
  <si>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</si>
  <si>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</si>
  <si>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</si>
  <si>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</si>
  <si>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</si>
  <si>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</si>
  <si>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</si>
  <si>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</si>
  <si>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</si>
  <si>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</si>
  <si>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</si>
  <si>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</si>
  <si>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</si>
  <si>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</si>
  <si>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</si>
  <si>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</si>
  <si>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</si>
  <si>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</si>
  <si>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</si>
  <si>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</si>
  <si>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</si>
  <si>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</si>
  <si>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</si>
  <si>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</si>
  <si>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</si>
  <si>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</si>
  <si>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</si>
  <si>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</si>
  <si>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</si>
  <si>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</si>
  <si>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</si>
  <si>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</si>
  <si>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</si>
  <si>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</si>
  <si>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</si>
  <si>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</si>
  <si>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</si>
  <si>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</si>
  <si>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</si>
  <si>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</si>
  <si>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</si>
  <si>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</si>
  <si>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</si>
  <si>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</si>
  <si>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</si>
  <si>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</si>
  <si>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</si>
  <si>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</si>
  <si>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</si>
  <si>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</si>
  <si>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</si>
  <si>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</si>
  <si>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</si>
  <si>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</si>
  <si>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</si>
  <si>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</si>
  <si>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</si>
  <si>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</si>
  <si>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</si>
  <si>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</si>
  <si>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</si>
  <si>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</si>
  <si>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</si>
  <si>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</si>
  <si>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</si>
  <si>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</si>
  <si>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</si>
  <si>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</si>
  <si>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</si>
  <si>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</si>
  <si>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</si>
  <si>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</si>
  <si>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</si>
  <si>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</si>
  <si>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</si>
  <si>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</si>
  <si>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</si>
  <si>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</si>
  <si>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</si>
  <si>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</si>
  <si>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</si>
  <si>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</si>
  <si>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</si>
  <si>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</si>
  <si>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</si>
  <si>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</si>
  <si>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</si>
  <si>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</si>
  <si>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</si>
  <si>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</si>
  <si>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</si>
  <si>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</si>
  <si>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</si>
  <si>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</si>
  <si>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</si>
  <si>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</si>
  <si>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</si>
  <si>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</si>
  <si>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</si>
  <si>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</si>
  <si>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</si>
  <si>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</si>
  <si>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</si>
  <si>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</si>
  <si>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</si>
  <si>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</si>
  <si>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</si>
  <si>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</si>
  <si>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</si>
  <si>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</si>
  <si>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</si>
  <si>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</si>
  <si>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</si>
  <si>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</si>
  <si>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</si>
  <si>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</si>
  <si>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</si>
  <si>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</si>
  <si>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</si>
  <si>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</si>
  <si>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</si>
  <si>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</si>
  <si>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</si>
  <si>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</si>
  <si>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</si>
  <si>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</si>
  <si>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</si>
  <si>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</si>
  <si>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</si>
  <si>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</si>
  <si>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</si>
  <si>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</si>
  <si>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</si>
  <si>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</si>
  <si>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</si>
  <si>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</si>
  <si>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</si>
  <si>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</si>
  <si>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</si>
  <si>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</si>
  <si>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</si>
  <si>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</si>
  <si>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</si>
  <si>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</si>
  <si>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</si>
  <si>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</si>
  <si>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</si>
  <si>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</si>
  <si>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</si>
  <si>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</si>
  <si>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</si>
  <si>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</si>
  <si>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</si>
  <si>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</si>
  <si>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</si>
  <si>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</si>
  <si>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</si>
  <si>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</si>
  <si>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</si>
  <si>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</si>
  <si>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</si>
  <si>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</si>
  <si>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</si>
  <si>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</si>
  <si>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</si>
  <si>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</si>
  <si>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</si>
  <si>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</si>
  <si>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</si>
  <si>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</si>
  <si>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</si>
  <si>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</si>
  <si>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</si>
  <si>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</si>
  <si>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</si>
  <si>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</si>
  <si>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</si>
  <si>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</si>
  <si>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</si>
  <si>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</si>
  <si>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</si>
  <si>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</si>
  <si>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</si>
  <si>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</si>
  <si>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</si>
  <si>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</si>
  <si>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</si>
  <si>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</si>
  <si>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</si>
  <si>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</si>
  <si>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</si>
  <si>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</si>
  <si>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</si>
  <si>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</si>
  <si>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</si>
  <si>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</si>
  <si>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</si>
  <si>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</si>
  <si>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</si>
  <si>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</si>
  <si>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</si>
  <si>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</si>
  <si>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</si>
  <si>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</si>
  <si>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</si>
  <si>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</si>
  <si>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</si>
  <si>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</si>
  <si>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</si>
  <si>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</si>
  <si>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</si>
  <si>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</si>
  <si>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</si>
  <si>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</si>
  <si>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</si>
  <si>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</si>
  <si>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</si>
  <si>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</si>
  <si>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</si>
  <si>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</si>
  <si>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</si>
  <si>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</si>
  <si>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</si>
  <si>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</si>
  <si>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</si>
  <si>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</si>
  <si>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</si>
  <si>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</si>
  <si>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</si>
  <si>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</si>
  <si>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</si>
  <si>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</si>
  <si>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</si>
  <si>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</si>
  <si>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</si>
  <si>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</si>
  <si>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</si>
  <si>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</si>
  <si>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</si>
  <si>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</si>
  <si>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</si>
  <si>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</si>
  <si>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</si>
  <si>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</si>
  <si>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</si>
  <si>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</si>
  <si>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</si>
  <si>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</si>
  <si>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</si>
  <si>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</si>
  <si>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</si>
  <si>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</si>
  <si>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</si>
  <si>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</si>
  <si>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</si>
  <si>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</si>
  <si>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</si>
  <si>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</si>
  <si>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</si>
  <si>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</si>
  <si>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</si>
  <si>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</si>
  <si>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</si>
  <si>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</si>
  <si>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</si>
  <si>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</si>
  <si>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</si>
  <si>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</si>
  <si>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</si>
  <si>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</si>
  <si>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</si>
  <si>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</si>
  <si>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</si>
  <si>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</si>
  <si>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</si>
  <si>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</si>
  <si>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</si>
  <si>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</si>
  <si>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</si>
  <si>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</si>
  <si>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</si>
  <si>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</si>
  <si>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</si>
  <si>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</si>
  <si>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</si>
  <si>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</si>
  <si>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</si>
  <si>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</si>
  <si>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</si>
  <si>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</si>
  <si>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</si>
  <si>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</si>
  <si>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</si>
  <si>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</si>
  <si>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</si>
  <si>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</si>
  <si>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</si>
  <si>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</si>
  <si>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</si>
  <si>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</si>
  <si>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</si>
  <si>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</si>
  <si>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</si>
  <si>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</si>
  <si>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</si>
  <si>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</si>
  <si>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</si>
  <si>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</si>
  <si>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</si>
  <si>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</si>
  <si>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</si>
  <si>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</si>
  <si>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</si>
  <si>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</si>
  <si>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</si>
  <si>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</si>
  <si>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</si>
  <si>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</si>
  <si>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</si>
  <si>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</si>
  <si>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</si>
  <si>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</si>
  <si>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</si>
  <si>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</si>
  <si>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</si>
  <si>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</si>
  <si>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</si>
  <si>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</si>
  <si>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</si>
  <si>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</si>
  <si>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</si>
  <si>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</si>
  <si>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</si>
  <si>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</si>
  <si>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</si>
  <si>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</si>
  <si>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</si>
  <si>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</si>
  <si>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</si>
  <si>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</si>
  <si>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</si>
  <si>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</si>
  <si>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</si>
  <si>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</si>
  <si>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</si>
  <si>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</si>
  <si>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</si>
  <si>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</si>
  <si>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</si>
  <si>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</si>
  <si>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</si>
  <si>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</si>
  <si>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</si>
  <si>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</si>
  <si>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</si>
  <si>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</si>
  <si>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</si>
  <si>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</si>
  <si>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</si>
  <si>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</si>
  <si>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</si>
  <si>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</si>
  <si>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</si>
  <si>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</si>
  <si>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</si>
  <si>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</si>
  <si>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</si>
  <si>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</si>
  <si>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</si>
  <si>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</si>
  <si>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</si>
  <si>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</si>
  <si>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</si>
  <si>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</si>
  <si>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</si>
  <si>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</si>
  <si>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</si>
  <si>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</si>
  <si>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</si>
  <si>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</si>
  <si>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</si>
  <si>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</si>
  <si>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</si>
  <si>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</si>
  <si>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</si>
  <si>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</si>
  <si>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</si>
  <si>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</si>
  <si>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</si>
  <si>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</si>
  <si>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</si>
  <si>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</si>
  <si>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</si>
  <si>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</si>
  <si>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</si>
  <si>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</si>
  <si>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</si>
  <si>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</si>
  <si>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</si>
  <si>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</si>
  <si>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</si>
  <si>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</si>
  <si>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</si>
  <si>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</si>
  <si>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</si>
  <si>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</si>
  <si>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</si>
  <si>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</si>
  <si>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</si>
  <si>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</si>
  <si>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</si>
  <si>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</si>
  <si>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</si>
  <si>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</si>
  <si>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</si>
  <si>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</si>
  <si>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</si>
  <si>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</si>
  <si>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</si>
  <si>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</si>
  <si>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</si>
  <si>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</si>
  <si>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</si>
  <si>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</si>
  <si>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</si>
  <si>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</si>
  <si>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</si>
  <si>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</si>
  <si>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</si>
  <si>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</si>
  <si>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</si>
  <si>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</si>
  <si>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</si>
  <si>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</si>
  <si>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</si>
  <si>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</si>
  <si>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</si>
  <si>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</si>
  <si>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</si>
  <si>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</si>
  <si>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</si>
  <si>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</si>
  <si>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</si>
  <si>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</si>
  <si>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</si>
  <si>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</si>
  <si>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</si>
  <si>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</si>
  <si>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</si>
  <si>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</si>
  <si>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</si>
  <si>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</si>
  <si>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</si>
  <si>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</si>
  <si>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</si>
  <si>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</si>
  <si>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</si>
  <si>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</si>
  <si>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</si>
  <si>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</si>
  <si>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</si>
  <si>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</si>
  <si>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</si>
  <si>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</si>
  <si>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</si>
  <si>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</si>
  <si>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</si>
  <si>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</si>
  <si>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</si>
  <si>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</si>
  <si>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</si>
  <si>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</si>
  <si>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</si>
  <si>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</si>
  <si>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</si>
  <si>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</si>
  <si>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</si>
  <si>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</si>
  <si>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</si>
  <si>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</si>
  <si>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</si>
  <si>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</si>
  <si>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</si>
  <si>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</si>
  <si>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</si>
  <si>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</si>
  <si>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</si>
  <si>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</si>
  <si>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</si>
  <si>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</si>
  <si>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</si>
  <si>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</si>
  <si>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</si>
  <si>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</si>
  <si>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</si>
  <si>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</si>
  <si>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</si>
  <si>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</si>
  <si>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</si>
  <si>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</si>
  <si>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</si>
  <si>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</si>
  <si>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</si>
  <si>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</si>
  <si>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</si>
  <si>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</si>
  <si>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</si>
  <si>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</si>
  <si>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</si>
  <si>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</si>
  <si>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</si>
  <si>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</si>
  <si>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</si>
  <si>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</si>
  <si>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</si>
  <si>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</si>
  <si>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</si>
  <si>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</si>
  <si>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</si>
  <si>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</si>
  <si>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</si>
  <si>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</si>
  <si>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</si>
  <si>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</si>
  <si>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</si>
  <si>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</si>
  <si>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</si>
  <si>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</si>
  <si>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</si>
  <si>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</si>
  <si>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</si>
  <si>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</si>
  <si>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</si>
  <si>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</si>
  <si>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</si>
  <si>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</si>
  <si>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</si>
  <si>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</si>
  <si>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</si>
  <si>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</si>
  <si>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</si>
  <si>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</si>
  <si>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</si>
  <si>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</si>
  <si>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</si>
  <si>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</si>
  <si>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</si>
  <si>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</si>
  <si>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</si>
  <si>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</si>
  <si>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</si>
  <si>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</si>
  <si>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</si>
  <si>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</si>
  <si>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</si>
  <si>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</si>
  <si>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</si>
  <si>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</si>
  <si>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</si>
  <si>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</si>
  <si>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</si>
  <si>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</si>
  <si>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</si>
  <si>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</si>
  <si>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</si>
  <si>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</si>
  <si>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</si>
  <si>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</si>
  <si>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</si>
  <si>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</si>
  <si>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</si>
  <si>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</si>
  <si>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</si>
  <si>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</si>
  <si>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</si>
  <si>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</si>
  <si>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</si>
  <si>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</si>
  <si>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</si>
  <si>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</si>
  <si>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</si>
  <si>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</si>
  <si>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</si>
  <si>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</si>
  <si>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</si>
  <si>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</si>
  <si>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</si>
  <si>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</si>
  <si>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</si>
  <si>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</si>
  <si>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</si>
  <si>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</si>
  <si>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</si>
  <si>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</si>
  <si>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</si>
  <si>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</si>
  <si>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</si>
  <si>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</si>
  <si>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</si>
  <si>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</si>
  <si>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</si>
  <si>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</si>
  <si>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</si>
  <si>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</si>
  <si>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</si>
  <si>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</si>
  <si>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</si>
  <si>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</si>
  <si>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</si>
  <si>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</si>
  <si>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</si>
  <si>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</si>
  <si>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</si>
  <si>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</si>
  <si>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</si>
  <si>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</si>
  <si>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</si>
  <si>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</si>
  <si>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</si>
  <si>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</si>
  <si>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</si>
  <si>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</si>
  <si>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</si>
  <si>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</si>
  <si>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</si>
  <si>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</si>
  <si>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</si>
  <si>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</si>
  <si>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</si>
  <si>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</si>
  <si>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</si>
  <si>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</si>
  <si>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</si>
  <si>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</si>
  <si>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</si>
  <si>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</si>
  <si>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</si>
  <si>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</si>
  <si>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</si>
  <si>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</si>
  <si>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</si>
  <si>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</si>
  <si>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</si>
  <si>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</si>
  <si>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</si>
  <si>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</si>
  <si>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</si>
  <si>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</si>
  <si>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</si>
  <si>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</si>
  <si>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</si>
  <si>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</si>
  <si>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</si>
  <si>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</si>
  <si>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</si>
  <si>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</si>
  <si>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</si>
  <si>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</si>
  <si>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</si>
  <si>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</si>
  <si>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</si>
  <si>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</si>
  <si>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</si>
  <si>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</si>
  <si>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</si>
  <si>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</si>
  <si>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</si>
  <si>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</si>
  <si>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</si>
  <si>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</si>
  <si>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</si>
  <si>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</si>
  <si>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</si>
  <si>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</si>
  <si>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</si>
  <si>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</si>
  <si>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</si>
  <si>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</si>
  <si>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</si>
  <si>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</si>
  <si>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</si>
  <si>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</si>
  <si>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</si>
  <si>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</si>
  <si>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</si>
  <si>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</si>
  <si>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</si>
  <si>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</si>
  <si>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</si>
  <si>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</si>
  <si>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</si>
  <si>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</si>
  <si>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</si>
  <si>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</si>
  <si>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</si>
  <si>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</si>
  <si>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</si>
  <si>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</si>
  <si>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</si>
  <si>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</si>
  <si>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</si>
  <si>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</si>
  <si>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</si>
  <si>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</si>
  <si>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</si>
  <si>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</si>
  <si>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</si>
  <si>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</si>
  <si>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</si>
  <si>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</si>
  <si>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</si>
  <si>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</si>
  <si>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</si>
  <si>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</si>
  <si>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</si>
  <si>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</si>
  <si>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</si>
  <si>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</si>
  <si>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</si>
  <si>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</si>
  <si>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</si>
  <si>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</si>
  <si>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</si>
  <si>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</si>
  <si>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</si>
  <si>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</si>
  <si>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</si>
  <si>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</si>
  <si>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</si>
  <si>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</si>
  <si>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</si>
  <si>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</si>
  <si>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</si>
  <si>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</si>
  <si>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</si>
  <si>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</si>
  <si>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</si>
  <si>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</si>
  <si>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</si>
  <si>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</si>
  <si>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</si>
  <si>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</si>
  <si>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</si>
  <si>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</si>
  <si>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</si>
  <si>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</si>
  <si>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</si>
  <si>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</si>
  <si>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</si>
  <si>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</si>
  <si>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</si>
  <si>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</si>
  <si>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</si>
  <si>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</si>
  <si>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</si>
  <si>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</si>
  <si>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</si>
  <si>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</si>
  <si>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</si>
  <si>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</si>
  <si>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</si>
  <si>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</si>
  <si>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</si>
  <si>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</si>
  <si>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</si>
  <si>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</si>
  <si>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</si>
  <si>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</si>
  <si>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</si>
  <si>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</si>
  <si>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</si>
  <si>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</si>
  <si>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</si>
  <si>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</si>
  <si>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</si>
  <si>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</si>
  <si>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</si>
  <si>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</si>
  <si>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</si>
  <si>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</si>
  <si>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</si>
  <si>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</si>
  <si>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</si>
  <si>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</si>
  <si>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</si>
  <si>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</si>
  <si>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</si>
  <si>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</si>
  <si>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</si>
  <si>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</si>
  <si>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</si>
  <si>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</si>
  <si>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</si>
  <si>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</si>
  <si>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</si>
  <si>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</si>
  <si>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</si>
  <si>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</si>
  <si>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</si>
  <si>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</si>
  <si>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</si>
  <si>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</si>
  <si>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</si>
  <si>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</si>
  <si>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</si>
  <si>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</si>
  <si>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</si>
  <si>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</si>
  <si>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</si>
  <si>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</si>
  <si>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</si>
  <si>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</si>
  <si>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</si>
  <si>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</si>
  <si>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</si>
  <si>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</si>
  <si>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</si>
  <si>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</si>
  <si>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</si>
  <si>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</si>
  <si>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</si>
  <si>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</si>
  <si>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</si>
  <si>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</si>
  <si>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</si>
  <si>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</si>
  <si>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</si>
  <si>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</si>
  <si>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</si>
  <si>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</si>
  <si>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</si>
  <si>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</si>
  <si>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</si>
  <si>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</si>
  <si>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</si>
  <si>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</si>
  <si>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</si>
  <si>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</si>
  <si>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</si>
  <si>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</si>
  <si>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</si>
  <si>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</si>
  <si>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</si>
  <si>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</si>
  <si>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</si>
  <si>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</si>
  <si>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</si>
  <si>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</si>
  <si>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</si>
  <si>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</si>
  <si>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</si>
  <si>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</si>
  <si>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</si>
  <si>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</si>
  <si>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</si>
  <si>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</si>
  <si>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</si>
  <si>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</si>
  <si>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</si>
  <si>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</si>
  <si>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</si>
  <si>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</si>
  <si>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</si>
  <si>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</si>
  <si>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</si>
  <si>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</si>
  <si>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</si>
  <si>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</si>
  <si>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</si>
  <si>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</si>
  <si>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</si>
  <si>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</si>
  <si>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</si>
  <si>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</si>
  <si>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</si>
  <si>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</si>
  <si>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</si>
  <si>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</si>
  <si>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</si>
  <si>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</si>
  <si>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</si>
  <si>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</si>
  <si>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</si>
  <si>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</si>
  <si>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</si>
  <si>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</si>
  <si>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</si>
  <si>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</si>
  <si>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</si>
  <si>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</si>
  <si>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</si>
  <si>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</si>
  <si>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</si>
  <si>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</si>
  <si>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</si>
  <si>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</si>
  <si>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</si>
  <si>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</si>
  <si>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</si>
  <si>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</si>
  <si>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</si>
  <si>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</si>
  <si>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</si>
  <si>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</si>
  <si>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</si>
  <si>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</si>
  <si>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</si>
  <si>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</si>
  <si>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</si>
  <si>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</si>
  <si>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</si>
  <si>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</si>
  <si>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</si>
  <si>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</si>
  <si>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</si>
  <si>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</si>
  <si>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</si>
  <si>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</si>
  <si>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</si>
  <si>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</si>
  <si>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</si>
  <si>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</si>
  <si>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</si>
  <si>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</si>
  <si>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</si>
  <si>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</si>
  <si>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</si>
  <si>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</si>
  <si>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</si>
  <si>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</si>
  <si>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</si>
  <si>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</si>
  <si>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</si>
  <si>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</si>
  <si>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</si>
  <si>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</si>
  <si>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</si>
  <si>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</si>
  <si>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</si>
  <si>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</si>
  <si>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</si>
  <si>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</si>
  <si>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</si>
  <si>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</si>
  <si>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</si>
  <si>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</si>
  <si>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</si>
  <si>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</si>
  <si>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</si>
  <si>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</si>
  <si>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</si>
  <si>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</si>
  <si>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</si>
  <si>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</si>
  <si>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</si>
  <si>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</si>
  <si>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</si>
  <si>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</si>
  <si>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</si>
  <si>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</si>
  <si>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</si>
  <si>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</si>
  <si>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</si>
  <si>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</si>
  <si>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</si>
  <si>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</si>
  <si>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</si>
  <si>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</si>
  <si>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</si>
  <si>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</si>
  <si>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</si>
  <si>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</si>
  <si>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</si>
  <si>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</si>
  <si>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</si>
  <si>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</si>
  <si>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</si>
  <si>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</si>
  <si>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</si>
  <si>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</si>
  <si>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</si>
  <si>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</si>
  <si>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</si>
  <si>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</si>
  <si>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</si>
  <si>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</si>
  <si>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</si>
  <si>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</si>
  <si>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</si>
  <si>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</si>
  <si>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</si>
  <si>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</si>
  <si>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</si>
  <si>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</si>
  <si>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</si>
  <si>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</si>
  <si>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</si>
  <si>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</si>
  <si>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</si>
  <si>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</si>
  <si>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</si>
  <si>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</si>
  <si>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</si>
  <si>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</si>
  <si>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</si>
  <si>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</si>
  <si>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</si>
  <si>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</si>
  <si>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</si>
  <si>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</si>
  <si>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</si>
  <si>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</si>
  <si>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</si>
  <si>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</si>
  <si>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</si>
  <si>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</si>
  <si>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</si>
  <si>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</si>
  <si>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</si>
  <si>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</si>
  <si>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</si>
  <si>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</si>
  <si>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</si>
  <si>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</si>
  <si>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</si>
  <si>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</si>
  <si>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</si>
  <si>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</si>
  <si>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</si>
  <si>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</si>
  <si>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</si>
  <si>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</si>
  <si>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</si>
  <si>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</si>
  <si>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</si>
  <si>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</si>
  <si>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</si>
  <si>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</si>
  <si>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</si>
  <si>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</si>
  <si>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</si>
  <si>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</si>
  <si>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</si>
  <si>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</si>
  <si>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</si>
  <si>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</si>
  <si>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</si>
  <si>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</si>
  <si>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</si>
  <si>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</si>
  <si>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</si>
  <si>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</si>
  <si>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</si>
  <si>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</si>
  <si>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</si>
  <si>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</si>
  <si>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</si>
  <si>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</si>
  <si>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</si>
  <si>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</si>
  <si>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</si>
  <si>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</si>
  <si>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</si>
  <si>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</si>
  <si>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</si>
  <si>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</si>
  <si>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</si>
  <si>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</si>
  <si>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</si>
  <si>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</si>
  <si>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</si>
  <si>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</si>
  <si>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</si>
  <si>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</si>
  <si>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</si>
  <si>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</si>
  <si>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</si>
  <si>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</si>
  <si>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</si>
  <si>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</si>
  <si>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</si>
  <si>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</si>
  <si>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</si>
  <si>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</si>
  <si>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</si>
  <si>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</si>
  <si>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</si>
  <si>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</si>
  <si>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</si>
  <si>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</si>
  <si>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</si>
  <si>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</si>
  <si>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</si>
  <si>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</si>
  <si>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</si>
  <si>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</si>
  <si>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</si>
  <si>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</si>
  <si>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</si>
  <si>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</si>
  <si>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</si>
  <si>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</si>
  <si>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</si>
  <si>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</si>
  <si>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</si>
  <si>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</si>
  <si>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</si>
  <si>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</si>
  <si>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</si>
  <si>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</si>
  <si>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</si>
  <si>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</si>
  <si>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</si>
  <si>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</si>
  <si>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</si>
  <si>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</si>
  <si>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</si>
  <si>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</si>
  <si>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</si>
  <si>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</si>
  <si>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</si>
  <si>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</si>
  <si>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</si>
  <si>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</si>
  <si>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</si>
  <si>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</si>
  <si>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</si>
  <si>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</si>
  <si>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</si>
  <si>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</si>
  <si>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</si>
  <si>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</si>
  <si>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</si>
  <si>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</si>
  <si>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</si>
  <si>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</si>
  <si>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</si>
  <si>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</si>
  <si>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</si>
  <si>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</si>
  <si>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</si>
  <si>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</si>
  <si>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</si>
  <si>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</si>
  <si>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</si>
  <si>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</si>
  <si>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</si>
  <si>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</si>
  <si>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</si>
  <si>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</si>
  <si>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</si>
  <si>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</si>
  <si>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</si>
  <si>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</si>
  <si>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</si>
  <si>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</si>
  <si>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</si>
  <si>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</si>
  <si>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</si>
  <si>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</si>
  <si>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</si>
  <si>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</si>
  <si>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</si>
  <si>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</si>
  <si>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</si>
  <si>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</si>
  <si>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</si>
  <si>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</si>
  <si>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</si>
  <si>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</si>
  <si>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</si>
  <si>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</si>
  <si>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</si>
  <si>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</si>
  <si>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</si>
  <si>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</si>
  <si>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</si>
  <si>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</si>
  <si>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</si>
  <si>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</si>
  <si>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</si>
  <si>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</si>
  <si>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</si>
  <si>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</si>
  <si>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</si>
  <si>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</si>
  <si>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</si>
  <si>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</si>
  <si>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</si>
  <si>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</si>
  <si>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</si>
  <si>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</si>
  <si>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</si>
  <si>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</si>
  <si>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</si>
  <si>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</si>
  <si>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</si>
  <si>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</si>
  <si>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</si>
  <si>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</si>
  <si>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</si>
  <si>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</si>
  <si>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</si>
  <si>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</si>
  <si>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</si>
  <si>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</si>
  <si>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</si>
  <si>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</si>
  <si>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</si>
  <si>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</si>
  <si>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</si>
  <si>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</si>
  <si>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</si>
  <si>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</si>
  <si>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</si>
  <si>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</si>
  <si>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</si>
  <si>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</si>
  <si>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</si>
  <si>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</si>
  <si>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</si>
  <si>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</si>
  <si>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</si>
  <si>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</si>
  <si>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</si>
  <si>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</si>
  <si>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</si>
  <si>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</si>
  <si>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</si>
  <si>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</si>
  <si>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</si>
  <si>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</si>
  <si>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</si>
  <si>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</si>
  <si>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</si>
  <si>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</si>
  <si>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</si>
  <si>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</si>
  <si>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</si>
  <si>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</si>
  <si>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</si>
  <si>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</si>
  <si>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</si>
  <si>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</si>
  <si>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</si>
  <si>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</si>
  <si>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</si>
  <si>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</si>
  <si>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</si>
  <si>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</si>
  <si>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</si>
  <si>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</si>
  <si>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</si>
  <si>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</si>
  <si>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</si>
  <si>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</si>
  <si>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</si>
  <si>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</si>
  <si>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</si>
  <si>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</si>
  <si>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</si>
  <si>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</si>
  <si>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</si>
  <si>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</si>
  <si>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</si>
  <si>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</si>
  <si>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</si>
  <si>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</si>
  <si>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</si>
  <si>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</si>
  <si>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</si>
  <si>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</si>
  <si>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</si>
  <si>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</si>
  <si>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</si>
  <si>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</si>
  <si>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</si>
  <si>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</si>
  <si>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</si>
  <si>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</si>
  <si>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</si>
  <si>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</si>
  <si>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</si>
  <si>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</si>
  <si>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</si>
  <si>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</si>
  <si>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</si>
  <si>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</si>
  <si>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</si>
  <si>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</si>
  <si>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</si>
  <si>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</si>
  <si>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</si>
  <si>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</si>
  <si>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</si>
  <si>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</si>
  <si>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</si>
  <si>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</si>
  <si>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</si>
  <si>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</si>
  <si>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</si>
  <si>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</si>
  <si>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</si>
  <si>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</si>
  <si>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</si>
  <si>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</si>
  <si>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</si>
  <si>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</si>
  <si>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</si>
  <si>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</si>
  <si>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</si>
  <si>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</si>
  <si>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</si>
  <si>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</si>
  <si>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</si>
  <si>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</si>
  <si>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</si>
  <si>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</si>
  <si>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</si>
  <si>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</si>
  <si>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</si>
  <si>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</si>
  <si>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</si>
  <si>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</si>
  <si>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</si>
  <si>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</si>
  <si>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</si>
  <si>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</si>
  <si>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</si>
  <si>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</si>
  <si>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</si>
  <si>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</si>
  <si>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</si>
  <si>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</si>
  <si>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</si>
  <si>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</si>
  <si>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</si>
  <si>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</si>
  <si>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</si>
  <si>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</si>
  <si>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</si>
  <si>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</si>
  <si>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</si>
  <si>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</si>
  <si>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</si>
  <si>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</si>
  <si>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</si>
  <si>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</si>
  <si>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</si>
  <si>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</si>
  <si>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</si>
  <si>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</si>
  <si>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</si>
  <si>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</si>
  <si>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</si>
  <si>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</si>
  <si>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</si>
  <si>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</si>
  <si>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</si>
  <si>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</si>
  <si>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</si>
  <si>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</si>
  <si>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</si>
  <si>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</si>
  <si>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</si>
  <si>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</si>
  <si>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</si>
  <si>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</si>
  <si>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</si>
  <si>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</si>
  <si>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</si>
  <si>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</si>
  <si>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</si>
  <si>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</si>
  <si>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</si>
  <si>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</si>
  <si>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</si>
  <si>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</si>
  <si>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</si>
  <si>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</si>
  <si>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</si>
  <si>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</si>
  <si>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</si>
  <si>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</si>
  <si>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</si>
  <si>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</si>
  <si>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</si>
  <si>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</si>
  <si>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</si>
  <si>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</si>
  <si>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</si>
  <si>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</si>
  <si>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</si>
  <si>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</si>
  <si>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</si>
  <si>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</si>
  <si>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</si>
  <si>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</si>
  <si>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</si>
  <si>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</si>
  <si>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</si>
  <si>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</si>
  <si>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</si>
  <si>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</si>
  <si>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</si>
  <si>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</si>
  <si>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</si>
  <si>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</si>
  <si>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</si>
  <si>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</si>
  <si>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</si>
  <si>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</si>
  <si>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</si>
  <si>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</si>
  <si>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</si>
  <si>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</si>
  <si>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</si>
  <si>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</si>
  <si>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</si>
  <si>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</si>
  <si>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</si>
  <si>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</si>
  <si>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</si>
  <si>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</si>
  <si>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</si>
  <si>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</si>
  <si>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</si>
  <si>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</si>
  <si>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</si>
  <si>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</si>
  <si>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</si>
  <si>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</si>
  <si>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</si>
  <si>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</si>
  <si>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</si>
  <si>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</si>
  <si>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</si>
  <si>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</si>
  <si>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</si>
  <si>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</si>
  <si>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</si>
  <si>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</si>
  <si>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</si>
  <si>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</si>
  <si>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</si>
  <si>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</si>
  <si>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</si>
  <si>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</si>
  <si>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</si>
  <si>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</si>
  <si>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</si>
  <si>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</si>
  <si>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</si>
  <si>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</si>
  <si>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</si>
  <si>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</si>
  <si>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</si>
  <si>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</si>
  <si>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</si>
  <si>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</si>
  <si>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</si>
  <si>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</si>
  <si>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</si>
  <si>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</si>
  <si>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</si>
  <si>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</si>
  <si>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</si>
  <si>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</si>
  <si>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</si>
  <si>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</si>
  <si>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</si>
  <si>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</si>
  <si>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</si>
  <si>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</si>
  <si>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</si>
  <si>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</si>
  <si>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</si>
  <si>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</si>
  <si>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</si>
  <si>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</si>
  <si>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</si>
  <si>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</si>
  <si>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</si>
  <si>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</si>
  <si>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</si>
  <si>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</si>
  <si>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</si>
  <si>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</si>
  <si>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</si>
  <si>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</si>
  <si>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</si>
  <si>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</si>
  <si>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</si>
  <si>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</si>
  <si>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</si>
  <si>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</si>
  <si>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</si>
  <si>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</si>
  <si>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</si>
  <si>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</si>
  <si>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</si>
  <si>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</si>
  <si>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</si>
  <si>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</si>
  <si>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</si>
  <si>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</si>
  <si>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</si>
  <si>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</si>
  <si>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</si>
  <si>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</si>
  <si>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</si>
  <si>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</si>
  <si>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</si>
  <si>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</si>
  <si>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</si>
  <si>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</si>
  <si>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</si>
  <si>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</si>
  <si>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</si>
  <si>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</si>
  <si>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</si>
  <si>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</si>
  <si>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</si>
  <si>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</si>
  <si>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</si>
  <si>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</si>
  <si>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</si>
  <si>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</si>
  <si>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</si>
  <si>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</si>
  <si>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</si>
  <si>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</si>
  <si>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</si>
  <si>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</si>
  <si>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</si>
  <si>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</si>
  <si>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</si>
  <si>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</si>
  <si>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</si>
  <si>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</si>
  <si>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</si>
  <si>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</si>
  <si>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</si>
  <si>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</si>
  <si>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</si>
  <si>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</si>
  <si>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</si>
  <si>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</si>
  <si>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</si>
  <si>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</si>
  <si>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</si>
  <si>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</si>
  <si>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</si>
  <si>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</si>
  <si>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</si>
  <si>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</si>
  <si>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</si>
  <si>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</si>
  <si>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</si>
  <si>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</si>
  <si>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</si>
  <si>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</si>
  <si>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</si>
  <si>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</si>
  <si>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</si>
  <si>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</si>
  <si>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</si>
  <si>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</si>
  <si>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</si>
  <si>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</si>
  <si>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</si>
  <si>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</si>
  <si>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</si>
  <si>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</si>
  <si>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</si>
  <si>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</si>
  <si>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</si>
  <si>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</si>
  <si>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</si>
  <si>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</si>
  <si>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</si>
  <si>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</si>
  <si>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</si>
  <si>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</si>
  <si>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</si>
  <si>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</si>
  <si>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</si>
  <si>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</si>
  <si>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</si>
  <si>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</si>
  <si>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</si>
  <si>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</si>
  <si>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</si>
  <si>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</si>
  <si>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</si>
  <si>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</si>
  <si>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</si>
  <si>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</si>
  <si>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</si>
  <si>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</si>
  <si>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</si>
  <si>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</si>
  <si>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</si>
  <si>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</si>
  <si>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</si>
  <si>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</si>
  <si>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</si>
  <si>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</si>
  <si>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</si>
  <si>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</si>
  <si>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</si>
  <si>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</si>
  <si>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</si>
  <si>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</si>
  <si>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</si>
  <si>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</si>
  <si>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</si>
  <si>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</si>
  <si>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</si>
  <si>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</si>
  <si>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</si>
  <si>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</si>
  <si>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</si>
  <si>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</si>
  <si>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</si>
  <si>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</si>
  <si>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</si>
  <si>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</si>
  <si>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</si>
  <si>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</si>
  <si>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</si>
  <si>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</si>
  <si>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</si>
  <si>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</si>
  <si>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</si>
  <si>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</si>
  <si>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</si>
  <si>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</si>
  <si>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</si>
  <si>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</si>
  <si>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</si>
  <si>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</si>
  <si>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</si>
  <si>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</si>
  <si>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</si>
  <si>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</si>
  <si>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</si>
  <si>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</si>
  <si>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</si>
  <si>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</si>
  <si>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</si>
  <si>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</si>
  <si>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</si>
  <si>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</si>
  <si>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</si>
  <si>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</si>
  <si>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</si>
  <si>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</si>
  <si>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</si>
  <si>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</si>
  <si>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</si>
  <si>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</si>
  <si>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</si>
  <si>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</si>
  <si>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</si>
  <si>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</si>
  <si>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</si>
  <si>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</si>
  <si>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</si>
  <si>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</si>
  <si>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</si>
  <si>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</si>
  <si>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</si>
  <si>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</si>
  <si>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</si>
  <si>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</si>
  <si>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</si>
  <si>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</si>
  <si>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</si>
  <si>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</si>
  <si>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</si>
  <si>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</si>
  <si>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</si>
  <si>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</si>
  <si>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</si>
  <si>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</si>
  <si>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</si>
  <si>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</si>
  <si>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</si>
  <si>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</si>
  <si>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</si>
  <si>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</si>
  <si>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</si>
  <si>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</si>
  <si>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</si>
  <si>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</si>
  <si>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</si>
  <si>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</si>
  <si>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</si>
  <si>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</si>
  <si>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</si>
  <si>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</si>
  <si>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</si>
  <si>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</si>
  <si>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</si>
  <si>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</si>
  <si>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</si>
  <si>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</si>
  <si>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</si>
  <si>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</si>
  <si>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</si>
  <si>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</si>
  <si>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</si>
  <si>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</si>
  <si>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</si>
  <si>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</si>
  <si>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</si>
  <si>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</si>
  <si>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</si>
  <si>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</si>
  <si>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</si>
  <si>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</si>
  <si>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</si>
  <si>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</si>
  <si>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</si>
  <si>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</si>
  <si>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</si>
  <si>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</si>
  <si>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</si>
  <si>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</si>
  <si>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</si>
  <si>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</si>
  <si>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</si>
  <si>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</si>
  <si>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</si>
  <si>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</si>
  <si>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</si>
  <si>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</si>
  <si>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</si>
  <si>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</si>
  <si>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</si>
  <si>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</si>
  <si>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</si>
  <si>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</si>
  <si>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</si>
  <si>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</si>
  <si>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</si>
  <si>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</si>
  <si>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</si>
  <si>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</si>
  <si>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</si>
  <si>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</si>
  <si>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</si>
  <si>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</si>
  <si>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</si>
  <si>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</si>
  <si>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</si>
  <si>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</si>
  <si>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</si>
  <si>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</si>
  <si>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</si>
  <si>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</si>
  <si>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</si>
  <si>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</si>
  <si>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</si>
  <si>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</si>
  <si>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</si>
  <si>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</si>
  <si>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</si>
  <si>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</si>
  <si>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</si>
  <si>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</si>
  <si>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</si>
  <si>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</si>
  <si>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</si>
  <si>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</si>
  <si>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</si>
  <si>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</si>
  <si>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</si>
  <si>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</si>
  <si>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</si>
  <si>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</si>
  <si>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</si>
  <si>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</si>
  <si>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</si>
  <si>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</si>
  <si>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</si>
  <si>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</si>
  <si>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</si>
  <si>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</si>
  <si>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</si>
  <si>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</si>
  <si>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</si>
  <si>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</si>
  <si>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</si>
  <si>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</si>
  <si>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</si>
  <si>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</si>
  <si>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</si>
  <si>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</si>
  <si>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</si>
  <si>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</si>
  <si>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</si>
  <si>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</si>
  <si>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</si>
  <si>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</si>
  <si>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</si>
  <si>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</si>
  <si>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</si>
  <si>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</si>
  <si>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</si>
  <si>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</si>
  <si>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</si>
  <si>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</si>
  <si>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</si>
  <si>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</si>
  <si>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</si>
  <si>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</si>
  <si>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</si>
  <si>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</si>
  <si>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</si>
  <si>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</si>
  <si>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</si>
  <si>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</si>
  <si>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</si>
  <si>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</si>
  <si>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</si>
  <si>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</si>
  <si>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</si>
  <si>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</si>
  <si>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</si>
  <si>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</si>
  <si>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</si>
  <si>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</si>
  <si>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</si>
  <si>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</si>
  <si>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</si>
  <si>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</si>
  <si>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</si>
  <si>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</si>
  <si>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</si>
  <si>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</si>
  <si>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</si>
  <si>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</si>
  <si>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</si>
  <si>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</si>
  <si>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</si>
  <si>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</si>
  <si>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</si>
  <si>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</si>
  <si>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</si>
  <si>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</si>
  <si>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</si>
  <si>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</si>
  <si>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</si>
  <si>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</si>
  <si>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</si>
  <si>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</si>
  <si>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</si>
  <si>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</si>
  <si>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</si>
  <si>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</si>
  <si>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</si>
  <si>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</si>
  <si>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</si>
  <si>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</si>
  <si>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</si>
  <si>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</si>
  <si>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</si>
  <si>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</si>
  <si>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</si>
  <si>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</si>
  <si>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</si>
  <si>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</si>
  <si>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</si>
  <si>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</si>
  <si>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</si>
  <si>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</si>
  <si>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</si>
  <si>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</si>
  <si>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</si>
  <si>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</si>
  <si>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</si>
  <si>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</si>
  <si>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</si>
  <si>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</si>
  <si>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</si>
  <si>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</si>
  <si>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</si>
  <si>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</si>
  <si>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</si>
  <si>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</si>
  <si>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</si>
  <si>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</si>
  <si>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</si>
  <si>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</si>
  <si>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</si>
  <si>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</si>
  <si>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</si>
  <si>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</si>
  <si>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</si>
  <si>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</si>
  <si>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</si>
  <si>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</si>
  <si>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</si>
  <si>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</si>
  <si>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</si>
  <si>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</si>
  <si>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</si>
  <si>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</si>
  <si>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</si>
  <si>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</si>
  <si>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</si>
  <si>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</si>
  <si>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</si>
  <si>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</si>
  <si>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</si>
  <si>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</si>
  <si>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</si>
  <si>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</si>
  <si>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</si>
  <si>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</si>
  <si>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</si>
  <si>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</si>
  <si>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</si>
  <si>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</si>
  <si>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</si>
  <si>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</si>
  <si>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</si>
  <si>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</si>
  <si>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</si>
  <si>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</si>
  <si>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</si>
  <si>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</si>
  <si>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</si>
  <si>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</si>
  <si>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</si>
  <si>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</si>
  <si>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</si>
  <si>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</si>
  <si>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</si>
  <si>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</si>
  <si>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</si>
  <si>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</si>
  <si>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</si>
  <si>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</si>
  <si>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</si>
  <si>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</si>
  <si>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</si>
  <si>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</si>
  <si>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</si>
  <si>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</si>
  <si>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</si>
  <si>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</si>
  <si>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</si>
  <si>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</si>
  <si>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</si>
  <si>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</si>
  <si>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</si>
  <si>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</si>
  <si>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</si>
  <si>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</si>
  <si>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</si>
  <si>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</si>
  <si>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</si>
  <si>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</si>
  <si>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</si>
  <si>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</si>
  <si>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Supplementary Support to Districts for Enhancing Data Use Throughout the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</si>
</sst>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51" fillId="21" borderId="0" xfId="0" applyFont="1" applyFill="1" applyBorder="1" applyAlignment="1" applyProtection="1">
      <alignment horizontal="center" vertical="center" wrapText="1"/>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5"/>
      <c r="T1" s="585"/>
      <c r="U1" s="585"/>
      <c r="V1" s="585"/>
      <c r="W1" s="585"/>
      <c r="X1" s="585"/>
      <c r="Y1" s="9"/>
    </row>
    <row r="2" spans="1:27" ht="8.25" customHeight="1" x14ac:dyDescent="0.25">
      <c r="A2" s="10"/>
      <c r="B2" s="10"/>
      <c r="C2" s="588"/>
      <c r="D2" s="588"/>
      <c r="E2" s="588"/>
      <c r="F2" s="588"/>
      <c r="G2" s="588"/>
      <c r="H2" s="588"/>
      <c r="I2" s="588"/>
      <c r="J2" s="588"/>
      <c r="K2" s="588"/>
      <c r="L2" s="588"/>
      <c r="M2" s="588"/>
      <c r="N2" s="588"/>
      <c r="O2" s="588"/>
      <c r="P2" s="588"/>
      <c r="Q2" s="588"/>
      <c r="R2" s="588"/>
      <c r="S2" s="588"/>
      <c r="T2" s="13"/>
      <c r="U2" s="13"/>
      <c r="V2" s="13"/>
      <c r="W2" s="13"/>
      <c r="X2" s="14"/>
      <c r="Y2" s="11"/>
    </row>
    <row r="3" spans="1:27" ht="26.25" customHeight="1" x14ac:dyDescent="0.25">
      <c r="A3" s="10"/>
      <c r="B3" s="576" t="s">
        <v>14</v>
      </c>
      <c r="C3" s="577"/>
      <c r="D3" s="577"/>
      <c r="E3" s="578"/>
      <c r="F3" s="572"/>
      <c r="G3" s="572"/>
      <c r="H3" s="534"/>
      <c r="I3" s="385" t="s">
        <v>6590</v>
      </c>
      <c r="J3" s="69"/>
      <c r="K3" s="572"/>
      <c r="L3" s="572"/>
      <c r="M3" s="572"/>
      <c r="N3" s="572"/>
      <c r="O3" s="572"/>
      <c r="P3" s="572"/>
      <c r="R3" s="593"/>
      <c r="S3" s="59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6" t="s">
        <v>15</v>
      </c>
      <c r="C5" s="577"/>
      <c r="D5" s="577"/>
      <c r="E5" s="578"/>
      <c r="F5" s="535">
        <v>2019</v>
      </c>
      <c r="G5" s="41"/>
      <c r="H5" s="41"/>
      <c r="I5" s="68" t="s">
        <v>16</v>
      </c>
      <c r="J5" s="15"/>
      <c r="K5" s="573">
        <v>111</v>
      </c>
      <c r="L5" s="573"/>
      <c r="M5" s="573"/>
      <c r="N5" s="573"/>
      <c r="O5" s="573"/>
      <c r="P5" s="573"/>
      <c r="R5" s="589"/>
      <c r="S5" s="59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6"/>
      <c r="C7" s="578"/>
      <c r="D7" s="578"/>
      <c r="E7" s="578"/>
      <c r="F7" s="12"/>
      <c r="G7" s="12"/>
      <c r="H7" s="12"/>
      <c r="I7" s="374" t="s">
        <v>6587</v>
      </c>
      <c r="J7" s="69"/>
      <c r="K7" s="574" t="s">
        <v>6592</v>
      </c>
      <c r="L7" s="574"/>
      <c r="M7" s="574"/>
      <c r="N7" s="574"/>
      <c r="O7" s="574"/>
      <c r="P7" s="574"/>
      <c r="R7" s="591"/>
      <c r="S7" s="59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1"/>
      <c r="S8" s="59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9"/>
      <c r="S9" s="599"/>
      <c r="T9" s="599"/>
      <c r="U9" s="599"/>
      <c r="V9" s="599"/>
      <c r="W9" s="599"/>
      <c r="X9" s="455"/>
      <c r="Y9" s="456"/>
      <c r="Z9" s="456"/>
      <c r="AA9" s="536"/>
    </row>
    <row r="10" spans="1:27" ht="10.9" customHeight="1" x14ac:dyDescent="0.25">
      <c r="A10" s="16"/>
      <c r="B10" s="457"/>
      <c r="C10" s="579" t="s">
        <v>6588</v>
      </c>
      <c r="D10" s="580"/>
      <c r="E10" s="580"/>
      <c r="F10" s="580"/>
      <c r="G10" s="580"/>
      <c r="H10" s="580"/>
      <c r="I10" s="580"/>
      <c r="J10" s="580"/>
      <c r="K10" s="581"/>
      <c r="L10" s="179"/>
      <c r="M10" s="179"/>
      <c r="N10" s="179"/>
      <c r="O10" s="179"/>
      <c r="P10" s="597" t="s">
        <v>1</v>
      </c>
      <c r="Q10" s="403"/>
      <c r="R10" s="13"/>
      <c r="S10" s="13"/>
      <c r="T10" s="13"/>
      <c r="U10" s="13"/>
      <c r="V10" s="595"/>
      <c r="W10" s="180"/>
      <c r="X10" s="1"/>
      <c r="Y10" s="1"/>
      <c r="Z10" s="1"/>
      <c r="AA10" s="537"/>
    </row>
    <row r="11" spans="1:27" ht="16.5" thickBot="1" x14ac:dyDescent="0.3">
      <c r="A11" s="16"/>
      <c r="B11" s="457"/>
      <c r="C11" s="582"/>
      <c r="D11" s="583"/>
      <c r="E11" s="583"/>
      <c r="F11" s="583"/>
      <c r="G11" s="583"/>
      <c r="H11" s="583"/>
      <c r="I11" s="583"/>
      <c r="J11" s="583"/>
      <c r="K11" s="584"/>
      <c r="L11" s="74"/>
      <c r="M11" s="74"/>
      <c r="N11" s="74"/>
      <c r="O11" s="181"/>
      <c r="P11" s="598"/>
      <c r="Q11" s="404"/>
      <c r="R11" s="13"/>
      <c r="S11" s="13"/>
      <c r="T11" s="13"/>
      <c r="U11" s="13"/>
      <c r="V11" s="596"/>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6" t="s">
        <v>135</v>
      </c>
      <c r="E13" s="586"/>
      <c r="F13" s="586"/>
      <c r="G13" s="58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5"/>
      <c r="E27" s="575"/>
      <c r="F27" s="575"/>
      <c r="G27" s="57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00" t="s">
        <v>130</v>
      </c>
      <c r="E28" s="600"/>
      <c r="F28" s="600"/>
      <c r="G28" s="600"/>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1" t="s">
        <v>136</v>
      </c>
      <c r="E44" s="602"/>
      <c r="F44" s="602"/>
      <c r="G44" s="602"/>
      <c r="H44" s="602"/>
      <c r="I44" s="602"/>
      <c r="J44" s="602"/>
      <c r="K44" s="603"/>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1" t="s">
        <v>134</v>
      </c>
      <c r="E45" s="602"/>
      <c r="F45" s="602"/>
      <c r="G45" s="602"/>
      <c r="H45" s="602"/>
      <c r="I45" s="602"/>
      <c r="J45" s="602"/>
      <c r="K45" s="603"/>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1" t="s">
        <v>137</v>
      </c>
      <c r="E46" s="602"/>
      <c r="F46" s="602"/>
      <c r="G46" s="602"/>
      <c r="H46" s="602"/>
      <c r="I46" s="602"/>
      <c r="J46" s="602"/>
      <c r="K46" s="603"/>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4" t="s">
        <v>4100</v>
      </c>
      <c r="E47" s="605"/>
      <c r="F47" s="605"/>
      <c r="G47" s="605"/>
      <c r="H47" s="605"/>
      <c r="I47" s="605"/>
      <c r="J47" s="605"/>
      <c r="K47" s="606"/>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JFBYFUnm7LDcG0U0kcrqHiDXjY5dyitriboYhyFQ3t2blp8uTV1cgRY3Soy59zD6A7/lh7eFdXftgKmsSEgGew==" saltValue="zt3uCE37JZL4Ki7kOOjEfA=="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73"/>
      <c r="H1" s="673"/>
    </row>
    <row r="2" spans="1:10" ht="15.75" x14ac:dyDescent="0.25">
      <c r="A2" s="209"/>
      <c r="B2" s="693" t="s">
        <v>121</v>
      </c>
      <c r="C2" s="694"/>
      <c r="D2" s="694"/>
      <c r="E2" s="694"/>
      <c r="F2" s="694"/>
      <c r="G2" s="694"/>
      <c r="H2" s="695"/>
    </row>
    <row r="3" spans="1:10" x14ac:dyDescent="0.2">
      <c r="A3" s="209"/>
      <c r="B3" s="696" t="s">
        <v>43</v>
      </c>
      <c r="C3" s="697"/>
      <c r="D3" s="697"/>
      <c r="E3" s="697"/>
      <c r="F3" s="697"/>
      <c r="G3" s="697"/>
      <c r="H3" s="698"/>
    </row>
    <row r="4" spans="1:10" x14ac:dyDescent="0.2">
      <c r="A4" s="209"/>
      <c r="B4" s="212"/>
      <c r="C4" s="213"/>
      <c r="D4" s="213"/>
      <c r="E4" s="213"/>
      <c r="F4" s="213"/>
      <c r="G4" s="213"/>
      <c r="H4" s="214"/>
    </row>
    <row r="5" spans="1:10" x14ac:dyDescent="0.2">
      <c r="A5" s="209"/>
      <c r="B5" s="699" t="s">
        <v>4668</v>
      </c>
      <c r="C5" s="700"/>
      <c r="D5" s="700"/>
      <c r="E5" s="700"/>
      <c r="F5" s="700"/>
      <c r="G5" s="700"/>
      <c r="H5" s="701"/>
    </row>
    <row r="6" spans="1:10" x14ac:dyDescent="0.2">
      <c r="A6" s="209"/>
      <c r="B6" s="209"/>
      <c r="C6" s="209"/>
      <c r="D6" s="209"/>
      <c r="E6" s="209"/>
      <c r="F6" s="209"/>
      <c r="G6" s="209"/>
      <c r="H6" s="209"/>
    </row>
    <row r="7" spans="1:10" x14ac:dyDescent="0.2">
      <c r="A7" s="209"/>
      <c r="B7" s="690" t="s">
        <v>4663</v>
      </c>
      <c r="C7" s="691"/>
      <c r="D7" s="691"/>
      <c r="E7" s="691"/>
      <c r="F7" s="691"/>
      <c r="G7" s="691"/>
      <c r="H7" s="692"/>
    </row>
    <row r="8" spans="1:10" ht="5.25" customHeight="1" x14ac:dyDescent="0.2">
      <c r="A8" s="209"/>
      <c r="B8" s="61"/>
      <c r="C8" s="166"/>
      <c r="D8" s="166"/>
      <c r="E8" s="166"/>
      <c r="F8" s="166"/>
      <c r="G8" s="166"/>
      <c r="H8" s="167"/>
    </row>
    <row r="9" spans="1:10" ht="54.75" customHeight="1" x14ac:dyDescent="0.2">
      <c r="A9" s="209"/>
      <c r="B9" s="55" t="s">
        <v>68</v>
      </c>
      <c r="C9" s="702" t="s">
        <v>4157</v>
      </c>
      <c r="D9" s="702"/>
      <c r="E9" s="702"/>
      <c r="F9" s="702"/>
      <c r="G9" s="702"/>
      <c r="H9" s="703"/>
    </row>
    <row r="10" spans="1:10" ht="22.15" customHeight="1" x14ac:dyDescent="0.2">
      <c r="A10" s="209"/>
      <c r="B10" s="55" t="s">
        <v>116</v>
      </c>
      <c r="C10" s="702" t="s">
        <v>6096</v>
      </c>
      <c r="D10" s="702"/>
      <c r="E10" s="702"/>
      <c r="F10" s="702"/>
      <c r="G10" s="702"/>
      <c r="H10" s="703"/>
    </row>
    <row r="11" spans="1:10" ht="23.25" customHeight="1" x14ac:dyDescent="0.2">
      <c r="A11" s="209"/>
      <c r="B11" s="55" t="s">
        <v>70</v>
      </c>
      <c r="C11" s="688" t="s">
        <v>6095</v>
      </c>
      <c r="D11" s="688"/>
      <c r="E11" s="688"/>
      <c r="F11" s="688"/>
      <c r="G11" s="688"/>
      <c r="H11" s="689"/>
    </row>
    <row r="12" spans="1:10" ht="61.5" customHeight="1" x14ac:dyDescent="0.2">
      <c r="A12" s="209"/>
      <c r="B12" s="56" t="s">
        <v>71</v>
      </c>
      <c r="C12" s="704" t="s">
        <v>73</v>
      </c>
      <c r="D12" s="704"/>
      <c r="E12" s="704"/>
      <c r="F12" s="704"/>
      <c r="G12" s="704"/>
      <c r="H12" s="705"/>
    </row>
    <row r="13" spans="1:10" s="210" customFormat="1" x14ac:dyDescent="0.2">
      <c r="A13" s="215"/>
      <c r="B13" s="56"/>
      <c r="C13" s="706"/>
      <c r="D13" s="706"/>
      <c r="E13" s="706"/>
      <c r="F13" s="706"/>
      <c r="G13" s="706"/>
      <c r="H13" s="707"/>
    </row>
    <row r="14" spans="1:10" x14ac:dyDescent="0.2">
      <c r="A14" s="209"/>
      <c r="B14" s="683" t="s">
        <v>72</v>
      </c>
      <c r="C14" s="614" t="s">
        <v>75</v>
      </c>
      <c r="D14" s="615"/>
      <c r="E14" s="685" t="str">
        <f>valDistrName</f>
        <v>Org Name</v>
      </c>
      <c r="F14" s="686"/>
      <c r="G14" s="216" t="s">
        <v>76</v>
      </c>
      <c r="H14" s="217">
        <v>305</v>
      </c>
      <c r="J14" s="78"/>
    </row>
    <row r="15" spans="1:10" x14ac:dyDescent="0.2">
      <c r="A15" s="209"/>
      <c r="B15" s="684"/>
      <c r="C15" s="612" t="s">
        <v>4664</v>
      </c>
      <c r="D15" s="613"/>
      <c r="E15" s="218" t="str">
        <f>valorg4code</f>
        <v xml:space="preserve">Org </v>
      </c>
      <c r="F15" s="219"/>
      <c r="G15" s="219" t="s">
        <v>4095</v>
      </c>
      <c r="H15" s="220" t="s">
        <v>6098</v>
      </c>
    </row>
    <row r="16" spans="1:10" x14ac:dyDescent="0.2">
      <c r="A16" s="209"/>
      <c r="B16" s="683" t="s">
        <v>74</v>
      </c>
      <c r="C16" s="614" t="s">
        <v>78</v>
      </c>
      <c r="D16" s="615"/>
      <c r="E16" s="685" t="str">
        <f>valAddr1</f>
        <v>Address 1</v>
      </c>
      <c r="F16" s="686"/>
      <c r="G16" s="686"/>
      <c r="H16" s="687"/>
    </row>
    <row r="17" spans="1:8" x14ac:dyDescent="0.2">
      <c r="A17" s="209"/>
      <c r="B17" s="684"/>
      <c r="C17" s="612"/>
      <c r="D17" s="613"/>
      <c r="E17" s="616" t="str">
        <f>valCtyStZip</f>
        <v>Town, State  Zip</v>
      </c>
      <c r="F17" s="617"/>
      <c r="G17" s="221"/>
      <c r="H17" s="222" t="s">
        <v>124</v>
      </c>
    </row>
    <row r="18" spans="1:8" ht="20.100000000000001" customHeight="1" x14ac:dyDescent="0.2">
      <c r="A18" s="209"/>
      <c r="B18" s="57" t="s">
        <v>77</v>
      </c>
      <c r="C18" s="618" t="s">
        <v>80</v>
      </c>
      <c r="D18" s="619"/>
      <c r="E18" s="625"/>
      <c r="F18" s="626"/>
      <c r="G18" s="626"/>
      <c r="H18" s="627"/>
    </row>
    <row r="19" spans="1:8" ht="16.899999999999999" customHeight="1" x14ac:dyDescent="0.2">
      <c r="A19" s="209"/>
      <c r="B19" s="683" t="s">
        <v>79</v>
      </c>
      <c r="C19" s="628" t="s">
        <v>5918</v>
      </c>
      <c r="D19" s="629"/>
      <c r="E19" s="632" t="s">
        <v>125</v>
      </c>
      <c r="F19" s="633"/>
      <c r="G19" s="633"/>
      <c r="H19" s="634"/>
    </row>
    <row r="20" spans="1:8" ht="7.15" customHeight="1" x14ac:dyDescent="0.2">
      <c r="A20" s="209"/>
      <c r="B20" s="684"/>
      <c r="C20" s="630"/>
      <c r="D20" s="631"/>
      <c r="E20" s="635"/>
      <c r="F20" s="636"/>
      <c r="G20" s="636"/>
      <c r="H20" s="637"/>
    </row>
    <row r="21" spans="1:8" ht="20.100000000000001" customHeight="1" x14ac:dyDescent="0.2">
      <c r="A21" s="209"/>
      <c r="B21" s="670" t="s">
        <v>81</v>
      </c>
      <c r="C21" s="620" t="s">
        <v>82</v>
      </c>
      <c r="D21" s="621"/>
      <c r="E21" s="223" t="s">
        <v>83</v>
      </c>
      <c r="F21" s="638"/>
      <c r="G21" s="639"/>
      <c r="H21" s="640"/>
    </row>
    <row r="22" spans="1:8" ht="20.100000000000001" customHeight="1" x14ac:dyDescent="0.2">
      <c r="A22" s="209"/>
      <c r="B22" s="671"/>
      <c r="C22" s="650" t="s">
        <v>84</v>
      </c>
      <c r="D22" s="651"/>
      <c r="E22" s="223" t="s">
        <v>85</v>
      </c>
      <c r="F22" s="638"/>
      <c r="G22" s="639"/>
      <c r="H22" s="640"/>
    </row>
    <row r="23" spans="1:8" ht="20.100000000000001" customHeight="1" x14ac:dyDescent="0.2">
      <c r="A23" s="209"/>
      <c r="B23" s="671"/>
      <c r="C23" s="70"/>
      <c r="D23" s="71"/>
      <c r="E23" s="224" t="s">
        <v>129</v>
      </c>
      <c r="F23" s="638"/>
      <c r="G23" s="639"/>
      <c r="H23" s="640"/>
    </row>
    <row r="24" spans="1:8" ht="20.100000000000001" customHeight="1" x14ac:dyDescent="0.2">
      <c r="A24" s="209"/>
      <c r="B24" s="672"/>
      <c r="C24" s="641"/>
      <c r="D24" s="642"/>
      <c r="E24" s="225" t="s">
        <v>86</v>
      </c>
      <c r="F24" s="609"/>
      <c r="G24" s="610"/>
      <c r="H24" s="611"/>
    </row>
    <row r="25" spans="1:8" x14ac:dyDescent="0.2">
      <c r="A25" s="209"/>
      <c r="B25" s="58"/>
      <c r="C25" s="59"/>
      <c r="D25" s="59"/>
      <c r="E25" s="60"/>
      <c r="F25" s="215"/>
      <c r="G25" s="215"/>
      <c r="H25" s="215"/>
    </row>
    <row r="26" spans="1:8" x14ac:dyDescent="0.2">
      <c r="A26" s="209"/>
      <c r="B26" s="665" t="s">
        <v>4665</v>
      </c>
      <c r="C26" s="666"/>
      <c r="D26" s="666"/>
      <c r="E26" s="666"/>
      <c r="F26" s="666"/>
      <c r="G26" s="226"/>
      <c r="H26" s="227"/>
    </row>
    <row r="27" spans="1:8" ht="54" customHeight="1" x14ac:dyDescent="0.2">
      <c r="B27" s="667" t="s">
        <v>6099</v>
      </c>
      <c r="C27" s="668"/>
      <c r="D27" s="668"/>
      <c r="E27" s="668"/>
      <c r="F27" s="668"/>
      <c r="G27" s="668"/>
      <c r="H27" s="669"/>
    </row>
    <row r="28" spans="1:8" ht="237.6" customHeight="1" x14ac:dyDescent="0.2">
      <c r="B28" s="652"/>
      <c r="C28" s="653"/>
      <c r="D28" s="653"/>
      <c r="E28" s="653"/>
      <c r="F28" s="653"/>
      <c r="G28" s="653"/>
      <c r="H28" s="654"/>
    </row>
    <row r="29" spans="1:8" s="228" customFormat="1" ht="11.25" customHeight="1" x14ac:dyDescent="0.2">
      <c r="B29" s="229"/>
      <c r="C29" s="177"/>
      <c r="D29" s="177"/>
      <c r="E29" s="177"/>
      <c r="F29" s="177"/>
      <c r="G29" s="177"/>
      <c r="H29" s="230"/>
    </row>
    <row r="30" spans="1:8" x14ac:dyDescent="0.2">
      <c r="B30" s="660" t="s">
        <v>4669</v>
      </c>
      <c r="C30" s="661"/>
      <c r="D30" s="661"/>
      <c r="E30" s="661"/>
      <c r="F30" s="661"/>
      <c r="G30" s="661"/>
      <c r="H30" s="662"/>
    </row>
    <row r="31" spans="1:8" ht="7.5" customHeight="1" x14ac:dyDescent="0.2">
      <c r="B31" s="231"/>
      <c r="C31" s="232"/>
      <c r="D31" s="232"/>
      <c r="E31" s="232"/>
      <c r="F31" s="232"/>
      <c r="G31" s="232"/>
      <c r="H31" s="233"/>
    </row>
    <row r="32" spans="1:8" x14ac:dyDescent="0.2">
      <c r="B32" s="61" t="s">
        <v>68</v>
      </c>
      <c r="C32" s="648" t="s">
        <v>126</v>
      </c>
      <c r="D32" s="648"/>
      <c r="E32" s="648"/>
      <c r="F32" s="648"/>
      <c r="G32" s="648"/>
      <c r="H32" s="649"/>
    </row>
    <row r="33" spans="1:13" ht="12.75" customHeight="1" x14ac:dyDescent="0.2">
      <c r="B33" s="65" t="s">
        <v>69</v>
      </c>
      <c r="C33" s="648" t="s">
        <v>4670</v>
      </c>
      <c r="D33" s="648"/>
      <c r="E33" s="648"/>
      <c r="F33" s="648"/>
      <c r="G33" s="648"/>
      <c r="H33" s="649"/>
    </row>
    <row r="34" spans="1:13" x14ac:dyDescent="0.2">
      <c r="B34" s="61" t="s">
        <v>87</v>
      </c>
      <c r="C34" s="648" t="s">
        <v>127</v>
      </c>
      <c r="D34" s="648"/>
      <c r="E34" s="648"/>
      <c r="F34" s="648"/>
      <c r="G34" s="648"/>
      <c r="H34" s="649"/>
    </row>
    <row r="35" spans="1:13" x14ac:dyDescent="0.2">
      <c r="B35" s="61" t="s">
        <v>71</v>
      </c>
      <c r="C35" s="648" t="s">
        <v>128</v>
      </c>
      <c r="D35" s="648"/>
      <c r="E35" s="648"/>
      <c r="F35" s="648"/>
      <c r="G35" s="648"/>
      <c r="H35" s="649"/>
    </row>
    <row r="36" spans="1:13" x14ac:dyDescent="0.2">
      <c r="B36" s="663"/>
      <c r="C36" s="664"/>
      <c r="D36" s="234"/>
      <c r="E36" s="674"/>
      <c r="F36" s="674"/>
      <c r="G36" s="235"/>
      <c r="H36" s="236"/>
      <c r="L36" s="237"/>
    </row>
    <row r="37" spans="1:13" ht="6.75" customHeight="1" x14ac:dyDescent="0.2">
      <c r="A37" s="215"/>
      <c r="B37" s="675"/>
      <c r="C37" s="675"/>
      <c r="D37" s="238"/>
      <c r="E37" s="679"/>
      <c r="F37" s="679"/>
      <c r="G37" s="209"/>
      <c r="H37" s="209"/>
      <c r="L37" s="67"/>
    </row>
    <row r="38" spans="1:13" x14ac:dyDescent="0.2">
      <c r="B38" s="680"/>
      <c r="C38" s="681"/>
      <c r="D38" s="682"/>
      <c r="E38" s="49" t="s">
        <v>17</v>
      </c>
      <c r="F38" s="49" t="s">
        <v>18</v>
      </c>
      <c r="G38" s="49" t="s">
        <v>88</v>
      </c>
      <c r="H38" s="62" t="s">
        <v>89</v>
      </c>
    </row>
    <row r="39" spans="1:13" x14ac:dyDescent="0.2">
      <c r="B39" s="239"/>
      <c r="C39" s="240"/>
      <c r="D39" s="241"/>
      <c r="E39" s="622" t="s">
        <v>4671</v>
      </c>
      <c r="F39" s="168" t="s">
        <v>91</v>
      </c>
      <c r="G39" s="168"/>
      <c r="H39" s="169"/>
    </row>
    <row r="40" spans="1:13" ht="12.75" customHeight="1" x14ac:dyDescent="0.2">
      <c r="B40" s="239"/>
      <c r="C40" s="170" t="s">
        <v>92</v>
      </c>
      <c r="D40" s="241"/>
      <c r="E40" s="623"/>
      <c r="F40" s="171" t="s">
        <v>93</v>
      </c>
      <c r="G40" s="171" t="s">
        <v>94</v>
      </c>
      <c r="H40" s="171" t="s">
        <v>95</v>
      </c>
    </row>
    <row r="41" spans="1:13" ht="12.75" customHeight="1" x14ac:dyDescent="0.2">
      <c r="B41" s="239"/>
      <c r="C41" s="240"/>
      <c r="D41" s="241"/>
      <c r="E41" s="623"/>
      <c r="F41" s="172" t="s">
        <v>90</v>
      </c>
      <c r="G41" s="172" t="s">
        <v>96</v>
      </c>
      <c r="H41" s="172" t="s">
        <v>90</v>
      </c>
    </row>
    <row r="42" spans="1:13" ht="12.75" customHeight="1" x14ac:dyDescent="0.2">
      <c r="B42" s="242"/>
      <c r="C42" s="243"/>
      <c r="D42" s="244"/>
      <c r="E42" s="62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8" t="s">
        <v>99</v>
      </c>
      <c r="D44" s="659"/>
      <c r="E44" s="248"/>
      <c r="F44" s="248"/>
      <c r="G44" s="249">
        <f>IF(F44 ="",H44-E44,H44-F44)</f>
        <v>0</v>
      </c>
      <c r="H44" s="249">
        <f>valTILn1</f>
        <v>0</v>
      </c>
      <c r="I44" s="607"/>
      <c r="J44" s="608"/>
      <c r="K44" s="608"/>
      <c r="L44" s="608"/>
      <c r="M44" s="608"/>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6" t="s">
        <v>4096</v>
      </c>
      <c r="C58" s="677"/>
      <c r="D58" s="677"/>
      <c r="E58" s="677"/>
      <c r="F58" s="677"/>
      <c r="G58" s="677"/>
      <c r="H58" s="678"/>
      <c r="K58" s="79"/>
    </row>
    <row r="59" spans="1:11" ht="20.100000000000001" customHeight="1" x14ac:dyDescent="0.2">
      <c r="B59" s="95"/>
      <c r="C59" s="643" t="s">
        <v>111</v>
      </c>
      <c r="D59" s="643"/>
      <c r="E59" s="644"/>
      <c r="F59" s="655" t="s">
        <v>112</v>
      </c>
      <c r="G59" s="656"/>
      <c r="H59" s="657"/>
      <c r="K59" s="79"/>
    </row>
    <row r="60" spans="1:11" ht="20.100000000000001" customHeight="1" x14ac:dyDescent="0.2">
      <c r="B60" s="95"/>
      <c r="C60" s="643" t="s">
        <v>5919</v>
      </c>
      <c r="D60" s="643"/>
      <c r="E60" s="644"/>
      <c r="F60" s="645"/>
      <c r="G60" s="646"/>
      <c r="H60" s="647"/>
      <c r="K60" s="6"/>
    </row>
    <row r="61" spans="1:11" ht="20.100000000000001" customHeight="1" x14ac:dyDescent="0.2">
      <c r="B61" s="95"/>
      <c r="C61" s="643" t="s">
        <v>113</v>
      </c>
      <c r="D61" s="643"/>
      <c r="E61" s="644"/>
      <c r="F61" s="645"/>
      <c r="G61" s="646"/>
      <c r="H61" s="647"/>
      <c r="K61" s="6"/>
    </row>
    <row r="62" spans="1:11" ht="20.100000000000001" customHeight="1" x14ac:dyDescent="0.2">
      <c r="B62" s="258"/>
      <c r="C62" s="643" t="s">
        <v>120</v>
      </c>
      <c r="D62" s="643"/>
      <c r="E62" s="644"/>
      <c r="F62" s="645"/>
      <c r="G62" s="646"/>
      <c r="H62" s="647"/>
      <c r="K62" s="6"/>
    </row>
    <row r="63" spans="1:11" ht="20.100000000000001" customHeight="1" x14ac:dyDescent="0.2">
      <c r="A63" s="209"/>
      <c r="B63" s="209"/>
      <c r="C63" s="209"/>
      <c r="D63" s="209"/>
      <c r="E63" s="209"/>
      <c r="F63" s="209"/>
      <c r="G63" s="209"/>
      <c r="H63" s="209"/>
    </row>
    <row r="64" spans="1:11" ht="20.100000000000001" customHeight="1" x14ac:dyDescent="0.2">
      <c r="A64" s="209"/>
      <c r="B64" s="708" t="s">
        <v>4097</v>
      </c>
      <c r="C64" s="546"/>
      <c r="D64" s="546"/>
      <c r="E64" s="546"/>
      <c r="F64" s="546"/>
      <c r="G64" s="546"/>
      <c r="H64" s="709"/>
    </row>
    <row r="65" spans="1:8" ht="20.100000000000001" customHeight="1" x14ac:dyDescent="0.2">
      <c r="A65" s="209"/>
      <c r="B65" s="63" t="s">
        <v>114</v>
      </c>
      <c r="C65" s="64" t="s">
        <v>91</v>
      </c>
      <c r="D65" s="259"/>
      <c r="E65" s="710" t="s">
        <v>115</v>
      </c>
      <c r="F65" s="644"/>
      <c r="G65" s="714"/>
      <c r="H65" s="715"/>
    </row>
    <row r="66" spans="1:8" ht="20.100000000000001" customHeight="1" x14ac:dyDescent="0.2">
      <c r="B66" s="63" t="s">
        <v>116</v>
      </c>
      <c r="C66" s="64" t="s">
        <v>117</v>
      </c>
      <c r="D66" s="260"/>
      <c r="E66" s="710" t="s">
        <v>118</v>
      </c>
      <c r="F66" s="644"/>
      <c r="G66" s="716"/>
      <c r="H66" s="717"/>
    </row>
    <row r="67" spans="1:8" ht="6.75" customHeight="1" x14ac:dyDescent="0.25">
      <c r="B67" s="711"/>
      <c r="C67" s="712"/>
      <c r="D67" s="712"/>
      <c r="E67" s="712"/>
      <c r="F67" s="712"/>
      <c r="G67" s="712"/>
      <c r="H67" s="713"/>
    </row>
    <row r="68" spans="1:8" ht="20.100000000000001" customHeight="1" x14ac:dyDescent="0.2">
      <c r="B68" s="66"/>
      <c r="C68" s="719" t="s">
        <v>119</v>
      </c>
      <c r="D68" s="719"/>
      <c r="E68" s="720"/>
      <c r="F68" s="721" t="s">
        <v>112</v>
      </c>
      <c r="G68" s="722"/>
      <c r="H68" s="723"/>
    </row>
    <row r="69" spans="1:8" ht="20.100000000000001" customHeight="1" x14ac:dyDescent="0.2">
      <c r="B69" s="66"/>
      <c r="C69" s="719" t="s">
        <v>5919</v>
      </c>
      <c r="D69" s="719"/>
      <c r="E69" s="720"/>
      <c r="F69" s="724"/>
      <c r="G69" s="725"/>
      <c r="H69" s="726"/>
    </row>
    <row r="70" spans="1:8" ht="20.100000000000001" customHeight="1" x14ac:dyDescent="0.2">
      <c r="B70" s="66"/>
      <c r="C70" s="719" t="s">
        <v>113</v>
      </c>
      <c r="D70" s="719"/>
      <c r="E70" s="720"/>
      <c r="F70" s="724"/>
      <c r="G70" s="725"/>
      <c r="H70" s="726"/>
    </row>
    <row r="71" spans="1:8" ht="20.100000000000001" customHeight="1" x14ac:dyDescent="0.2">
      <c r="B71" s="66"/>
      <c r="C71" s="719" t="s">
        <v>120</v>
      </c>
      <c r="D71" s="719"/>
      <c r="E71" s="720"/>
      <c r="F71" s="724"/>
      <c r="G71" s="725"/>
      <c r="H71" s="726"/>
    </row>
    <row r="72" spans="1:8" x14ac:dyDescent="0.2">
      <c r="A72" s="209"/>
      <c r="B72" s="209"/>
      <c r="C72" s="209"/>
      <c r="D72" s="209"/>
      <c r="E72" s="209"/>
      <c r="F72" s="718"/>
      <c r="G72" s="718"/>
      <c r="H72" s="718"/>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SUM('FY19 Budget'!H35:H38)</f>
        <v>0</v>
      </c>
      <c r="E14" s="289">
        <f>SUM('FY19 Budget'!P35:P38)</f>
        <v>0</v>
      </c>
      <c r="F14" s="138">
        <f>SUM('FY19 Budget'!M35:M38)</f>
        <v>0</v>
      </c>
      <c r="G14" s="289">
        <f>SUM('FY19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DESE-231-39974</_dlc_DocId>
    <_dlc_DocIdUrl xmlns="733efe1c-5bbe-4968-87dc-d400e65c879f">
      <Url>https://sharepoint.doemass.org/ese/webteam/cps/_layouts/DocIdRedir.aspx?ID=DESE-231-39974</Url>
      <Description>DESE-231-39974</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2.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FC111 EWIS Budget Template FY2019</dc:title>
  <dc:creator>ESE</dc:creator>
  <cp:lastModifiedBy>dzou</cp:lastModifiedBy>
  <cp:lastPrinted>2018-01-05T21:12:21Z</cp:lastPrinted>
  <dcterms:created xsi:type="dcterms:W3CDTF">2017-03-16T18:10:20Z</dcterms:created>
  <dcterms:modified xsi:type="dcterms:W3CDTF">2018-02-14T17:26:22Z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14 2018</vt:lpwstr>
  </property>
</Properties>
</file>