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9727\"/>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<sst xmlns="http://schemas.openxmlformats.org/spreadsheetml/2006/main" count="24213" uniqueCount="6594">
  <si>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</si>
  <si>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</si>
  <si>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</si>
  <si>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</si>
  <si>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</si>
  <si>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</si>
  <si>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</si>
  <si>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</si>
  <si>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</si>
  <si>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</si>
  <si>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</si>
  <si>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</si>
  <si>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</si>
  <si>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</si>
  <si>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</si>
  <si>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</si>
  <si>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</si>
  <si>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</si>
  <si>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</si>
  <si>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</si>
  <si>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</si>
  <si>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</si>
  <si>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</si>
  <si>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</si>
  <si>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</si>
  <si>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</si>
  <si>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</si>
  <si>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</si>
  <si>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</si>
  <si>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</si>
  <si>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</si>
  <si>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</si>
  <si>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</si>
  <si>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</si>
  <si>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</si>
  <si>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</si>
  <si>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</si>
  <si>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</si>
  <si>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</si>
  <si>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</si>
  <si>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</si>
  <si>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</si>
  <si>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</si>
  <si>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</si>
  <si>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</si>
  <si>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</si>
  <si>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</si>
  <si>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</si>
  <si>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</si>
  <si>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</si>
  <si>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</si>
  <si>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</si>
  <si>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</si>
  <si>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</si>
  <si>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</si>
  <si>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</si>
  <si>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</si>
  <si>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</si>
  <si>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</si>
  <si>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</si>
  <si>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</si>
  <si>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</si>
  <si>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</si>
  <si>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</si>
  <si>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</si>
  <si>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</si>
  <si>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</si>
  <si>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</si>
  <si>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</si>
  <si>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</si>
  <si>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</si>
  <si>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</si>
  <si>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</si>
  <si>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</si>
  <si>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</si>
  <si>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</si>
  <si>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</si>
  <si>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</si>
  <si>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</si>
  <si>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</si>
  <si>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</si>
  <si>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</si>
  <si>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</si>
  <si>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</si>
  <si>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</si>
  <si>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</si>
  <si>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</si>
  <si>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</si>
  <si>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</si>
  <si>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</si>
  <si>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</si>
  <si>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</si>
  <si>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</si>
  <si>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</si>
  <si>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</si>
  <si>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</si>
  <si>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</si>
  <si>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</si>
  <si>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</si>
  <si>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</si>
  <si>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</si>
  <si>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</si>
  <si>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</si>
  <si>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</si>
  <si>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</si>
  <si>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</si>
  <si>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</si>
  <si>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</si>
  <si>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</si>
  <si>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</si>
  <si>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</si>
  <si>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</si>
  <si>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</si>
  <si>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</si>
  <si>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</si>
  <si>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</si>
  <si>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</si>
  <si>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</si>
  <si>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</si>
  <si>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</si>
  <si>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</si>
  <si>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</si>
  <si>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</si>
  <si>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</si>
  <si>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</si>
  <si>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</si>
  <si>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</si>
  <si>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</si>
  <si>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</si>
  <si>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</si>
  <si>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</si>
  <si>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</si>
  <si>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</si>
  <si>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</si>
  <si>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</si>
  <si>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</si>
  <si>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</si>
  <si>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</si>
  <si>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</si>
  <si>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</si>
  <si>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</si>
  <si>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</si>
  <si>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</si>
  <si>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</si>
  <si>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</si>
  <si>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</si>
  <si>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</si>
  <si>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</si>
  <si>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</si>
  <si>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</si>
  <si>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</si>
  <si>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</si>
  <si>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</si>
  <si>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</si>
  <si>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</si>
  <si>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</si>
  <si>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</si>
  <si>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</si>
  <si>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</si>
  <si>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</si>
  <si>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</si>
  <si>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</si>
  <si>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</si>
  <si>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</si>
  <si>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</si>
  <si>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</si>
  <si>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</si>
  <si>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</si>
  <si>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</si>
  <si>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</si>
  <si>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</si>
  <si>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</si>
  <si>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</si>
  <si>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</si>
  <si>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</si>
  <si>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</si>
  <si>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</si>
  <si>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</si>
  <si>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</si>
  <si>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</si>
  <si>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</si>
  <si>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</si>
  <si>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</si>
  <si>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</si>
  <si>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</si>
  <si>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</si>
  <si>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</si>
  <si>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</si>
  <si>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</si>
  <si>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</si>
  <si>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</si>
  <si>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</si>
  <si>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</si>
  <si>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</si>
  <si>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</si>
  <si>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</si>
  <si>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</si>
  <si>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</si>
  <si>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</si>
  <si>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</si>
  <si>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</si>
  <si>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</si>
  <si>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</si>
  <si>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</si>
  <si>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</si>
  <si>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</si>
  <si>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</si>
  <si>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</si>
  <si>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</si>
  <si>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</si>
  <si>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</si>
  <si>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</si>
  <si>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</si>
  <si>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</si>
  <si>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</si>
  <si>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</si>
  <si>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</si>
  <si>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</si>
  <si>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</si>
  <si>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</si>
  <si>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</si>
  <si>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</si>
  <si>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</si>
  <si>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</si>
  <si>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</si>
  <si>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</si>
  <si>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</si>
  <si>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</si>
  <si>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</si>
  <si>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</si>
  <si>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</si>
  <si>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</si>
  <si>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</si>
  <si>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</si>
  <si>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</si>
  <si>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</si>
  <si>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</si>
  <si>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</si>
  <si>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</si>
  <si>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</si>
  <si>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</si>
  <si>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</si>
  <si>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</si>
  <si>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</si>
  <si>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</si>
  <si>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</si>
  <si>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</si>
  <si>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</si>
  <si>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</si>
  <si>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</si>
  <si>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</si>
  <si>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</si>
  <si>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</si>
  <si>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</si>
  <si>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</si>
  <si>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</si>
  <si>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</si>
  <si>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</si>
  <si>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</si>
  <si>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</si>
  <si>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</si>
  <si>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</si>
  <si>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</si>
  <si>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</si>
  <si>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</si>
  <si>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</si>
  <si>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</si>
  <si>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</si>
  <si>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</si>
  <si>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</si>
  <si>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</si>
  <si>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</si>
  <si>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</si>
  <si>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</si>
  <si>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</si>
  <si>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</si>
  <si>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</si>
  <si>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</si>
  <si>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</si>
  <si>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</si>
  <si>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</si>
  <si>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</si>
  <si>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</si>
  <si>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</si>
  <si>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</si>
  <si>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</si>
  <si>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</si>
  <si>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</si>
  <si>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</si>
  <si>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</si>
  <si>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</si>
  <si>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</si>
  <si>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</si>
  <si>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</si>
  <si>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</si>
  <si>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</si>
  <si>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</si>
  <si>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</si>
  <si>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</si>
  <si>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</si>
  <si>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</si>
  <si>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</si>
  <si>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</si>
  <si>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</si>
  <si>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</si>
  <si>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</si>
  <si>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</si>
  <si>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</si>
  <si>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</si>
  <si>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</si>
  <si>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</si>
  <si>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</si>
  <si>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</si>
  <si>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</si>
  <si>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</si>
  <si>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</si>
  <si>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</si>
  <si>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</si>
  <si>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</si>
  <si>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</si>
  <si>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</si>
  <si>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</si>
  <si>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</si>
  <si>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</si>
  <si>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</si>
  <si>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</si>
  <si>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</si>
  <si>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</si>
  <si>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</si>
  <si>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</si>
  <si>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</si>
  <si>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</si>
  <si>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</si>
  <si>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</si>
  <si>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</si>
  <si>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</si>
  <si>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</si>
  <si>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</si>
  <si>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</si>
  <si>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</si>
  <si>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</si>
  <si>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</si>
  <si>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</si>
  <si>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</si>
  <si>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</si>
  <si>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</si>
  <si>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</si>
  <si>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</si>
  <si>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</si>
  <si>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</si>
  <si>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</si>
  <si>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</si>
  <si>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</si>
  <si>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</si>
  <si>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</si>
  <si>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</si>
  <si>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</si>
  <si>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</si>
  <si>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</si>
  <si>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</si>
  <si>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</si>
  <si>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</si>
  <si>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</si>
  <si>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</si>
  <si>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</si>
  <si>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</si>
  <si>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</si>
  <si>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</si>
  <si>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</si>
  <si>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</si>
  <si>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</si>
  <si>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</si>
  <si>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</si>
  <si>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</si>
  <si>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</si>
  <si>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</si>
  <si>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</si>
  <si>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</si>
  <si>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</si>
  <si>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</si>
  <si>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</si>
  <si>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</si>
  <si>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</si>
  <si>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</si>
  <si>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</si>
  <si>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</si>
  <si>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</si>
  <si>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</si>
  <si>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</si>
  <si>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</si>
  <si>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</si>
  <si>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</si>
  <si>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</si>
  <si>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</si>
  <si>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</si>
  <si>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</si>
  <si>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</si>
  <si>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</si>
  <si>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</si>
  <si>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</si>
  <si>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</si>
  <si>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</si>
  <si>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</si>
  <si>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</si>
  <si>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</si>
  <si>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</si>
  <si>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</si>
  <si>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</si>
  <si>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</si>
  <si>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</si>
  <si>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</si>
  <si>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</si>
  <si>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</si>
  <si>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</si>
  <si>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</si>
  <si>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</si>
  <si>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</si>
  <si>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</si>
  <si>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</si>
  <si>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</si>
  <si>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</si>
  <si>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</si>
  <si>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</si>
  <si>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</si>
  <si>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</si>
  <si>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</si>
  <si>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</si>
  <si>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</si>
  <si>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</si>
  <si>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</si>
  <si>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</si>
  <si>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</si>
  <si>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</si>
  <si>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</si>
  <si>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</si>
  <si>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</si>
  <si>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</si>
  <si>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</si>
  <si>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</si>
  <si>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</si>
  <si>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</si>
  <si>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</si>
  <si>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</si>
  <si>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</si>
  <si>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</si>
  <si>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</si>
  <si>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</si>
  <si>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</si>
  <si>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</si>
  <si>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</si>
  <si>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</si>
  <si>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</si>
  <si>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</si>
  <si>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</si>
  <si>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</si>
  <si>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</si>
  <si>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</si>
  <si>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</si>
  <si>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</si>
  <si>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</si>
  <si>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</si>
  <si>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</si>
  <si>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</si>
  <si>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</si>
  <si>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</si>
  <si>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</si>
  <si>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</si>
  <si>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</si>
  <si>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</si>
  <si>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</si>
  <si>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</si>
  <si>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</si>
  <si>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</si>
  <si>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</si>
  <si>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</si>
  <si>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</si>
  <si>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</si>
  <si>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</si>
  <si>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</si>
  <si>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</si>
  <si>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</si>
  <si>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</si>
  <si>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</si>
  <si>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</si>
  <si>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</si>
  <si>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</si>
  <si>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</si>
  <si>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</si>
  <si>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</si>
  <si>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</si>
  <si>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</si>
  <si>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</si>
  <si>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</si>
  <si>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</si>
  <si>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</si>
  <si>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</si>
  <si>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</si>
  <si>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</si>
  <si>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</si>
  <si>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</si>
  <si>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</si>
  <si>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</si>
  <si>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</si>
  <si>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</si>
  <si>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</si>
  <si>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</si>
  <si>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</si>
  <si>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</si>
  <si>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</si>
  <si>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</si>
  <si>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</si>
  <si>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</si>
  <si>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</si>
  <si>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</si>
  <si>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</si>
  <si>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</si>
  <si>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</si>
  <si>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</si>
  <si>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</si>
  <si>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</si>
  <si>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</si>
  <si>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</si>
  <si>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</si>
  <si>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</si>
  <si>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</si>
  <si>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</si>
  <si>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</si>
  <si>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</si>
  <si>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</si>
  <si>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</si>
  <si>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</si>
  <si>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</si>
  <si>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</si>
  <si>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</si>
  <si>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</si>
  <si>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</si>
  <si>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</si>
  <si>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</si>
  <si>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</si>
  <si>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</si>
  <si>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</si>
  <si>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</si>
  <si>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</si>
  <si>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</si>
  <si>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</si>
  <si>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</si>
  <si>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</si>
  <si>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</si>
  <si>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</si>
  <si>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</si>
  <si>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</si>
  <si>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</si>
  <si>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</si>
  <si>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</si>
  <si>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</si>
  <si>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</si>
  <si>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</si>
  <si>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</si>
  <si>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</si>
  <si>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</si>
  <si>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</si>
  <si>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</si>
  <si>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</si>
  <si>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</si>
  <si>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</si>
  <si>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</si>
  <si>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</si>
  <si>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</si>
  <si>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</si>
  <si>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</si>
  <si>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</si>
  <si>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</si>
  <si>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</si>
  <si>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</si>
  <si>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</si>
  <si>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</si>
  <si>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</si>
  <si>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</si>
  <si>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</si>
  <si>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</si>
  <si>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</si>
  <si>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</si>
  <si>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</si>
  <si>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</si>
  <si>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</si>
  <si>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</si>
  <si>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</si>
  <si>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</si>
  <si>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</si>
  <si>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</si>
  <si>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</si>
  <si>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</si>
  <si>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</si>
  <si>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</si>
  <si>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</si>
  <si>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</si>
  <si>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</si>
  <si>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</si>
  <si>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</si>
  <si>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</si>
  <si>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</si>
  <si>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</si>
  <si>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</si>
  <si>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</si>
  <si>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</si>
  <si>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</si>
  <si>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</si>
  <si>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</si>
  <si>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</si>
  <si>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</si>
  <si>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</si>
  <si>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</si>
  <si>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</si>
  <si>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</si>
  <si>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</si>
  <si>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</si>
  <si>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</si>
  <si>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</si>
  <si>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</si>
  <si>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</si>
  <si>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</si>
  <si>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</si>
  <si>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</si>
  <si>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</si>
  <si>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</si>
  <si>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</si>
  <si>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</si>
  <si>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</si>
  <si>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</si>
  <si>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</si>
  <si>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</si>
  <si>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</si>
  <si>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</si>
  <si>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</si>
  <si>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</si>
  <si>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</si>
  <si>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</si>
  <si>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</si>
  <si>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</si>
  <si>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</si>
  <si>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</si>
  <si>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</si>
  <si>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</si>
  <si>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</si>
  <si>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</si>
  <si>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</si>
  <si>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</si>
  <si>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</si>
  <si>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</si>
  <si>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</si>
  <si>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</si>
  <si>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</si>
  <si>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</si>
  <si>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</si>
  <si>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</si>
  <si>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</si>
  <si>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</si>
  <si>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</si>
  <si>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</si>
  <si>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</si>
  <si>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</si>
  <si>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</si>
  <si>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</si>
  <si>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</si>
  <si>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</si>
  <si>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</si>
  <si>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</si>
  <si>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</si>
  <si>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</si>
  <si>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</si>
  <si>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</si>
  <si>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</si>
  <si>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</si>
  <si>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</si>
  <si>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</si>
  <si>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</si>
  <si>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</si>
  <si>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</si>
  <si>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</si>
  <si>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</si>
  <si>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</si>
  <si>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</si>
  <si>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</si>
  <si>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</si>
  <si>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</si>
  <si>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</si>
  <si>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</si>
  <si>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</si>
  <si>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</si>
  <si>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</si>
  <si>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</si>
  <si>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</si>
  <si>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</si>
  <si>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</si>
  <si>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</si>
  <si>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</si>
  <si>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</si>
  <si>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</si>
  <si>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</si>
  <si>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</si>
  <si>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</si>
  <si>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</si>
  <si>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</si>
  <si>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</si>
  <si>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</si>
  <si>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</si>
  <si>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</si>
  <si>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</si>
  <si>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</si>
  <si>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</si>
  <si>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</si>
  <si>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</si>
  <si>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</si>
  <si>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</si>
  <si>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</si>
  <si>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</si>
  <si>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</si>
  <si>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</si>
  <si>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</si>
  <si>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</si>
  <si>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</si>
  <si>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</si>
  <si>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</si>
  <si>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</si>
  <si>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</si>
  <si>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</si>
  <si>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</si>
  <si>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</si>
  <si>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</si>
  <si>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</si>
  <si>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</si>
  <si>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</si>
  <si>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</si>
  <si>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</si>
  <si>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</si>
  <si>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</si>
  <si>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</si>
  <si>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</si>
  <si>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</si>
  <si>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</si>
  <si>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</si>
  <si>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</si>
  <si>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</si>
  <si>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</si>
  <si>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</si>
  <si>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</si>
  <si>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</si>
  <si>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</si>
  <si>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</si>
  <si>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</si>
  <si>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</si>
  <si>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</si>
  <si>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</si>
  <si>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</si>
  <si>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</si>
  <si>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</si>
  <si>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</si>
  <si>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</si>
  <si>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</si>
  <si>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</si>
  <si>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</si>
  <si>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</si>
  <si>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</si>
  <si>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</si>
  <si>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</si>
  <si>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</si>
  <si>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</si>
  <si>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</si>
  <si>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</si>
  <si>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</si>
  <si>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</si>
  <si>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</si>
  <si>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</si>
  <si>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</si>
  <si>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</si>
  <si>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</si>
  <si>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</si>
  <si>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</si>
  <si>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</si>
  <si>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</si>
  <si>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</si>
  <si>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</si>
  <si>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</si>
  <si>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</si>
  <si>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</si>
  <si>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</si>
  <si>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</si>
  <si>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</si>
  <si>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</si>
  <si>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</si>
  <si>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</si>
  <si>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</si>
  <si>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</si>
  <si>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</si>
  <si>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</si>
  <si>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</si>
  <si>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</si>
  <si>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</si>
  <si>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</si>
  <si>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</si>
  <si>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</si>
  <si>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</si>
  <si>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</si>
  <si>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</si>
  <si>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</si>
  <si>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</si>
  <si>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</si>
  <si>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</si>
  <si>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</si>
  <si>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</si>
  <si>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</si>
  <si>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</si>
  <si>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</si>
  <si>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</si>
  <si>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</si>
  <si>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</si>
  <si>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</si>
  <si>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</si>
  <si>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</si>
  <si>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</si>
  <si>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</si>
  <si>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</si>
  <si>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</si>
  <si>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</si>
  <si>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</si>
  <si>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</si>
  <si>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</si>
  <si>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</si>
  <si>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</si>
  <si>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</si>
  <si>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</si>
  <si>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</si>
  <si>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</si>
  <si>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</si>
  <si>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</si>
  <si>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</si>
  <si>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</si>
  <si>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</si>
  <si>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</si>
  <si>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</si>
  <si>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</si>
  <si>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</si>
  <si>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</si>
  <si>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</si>
  <si>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</si>
  <si>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</si>
  <si>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</si>
  <si>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</si>
  <si>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</si>
  <si>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</si>
  <si>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</si>
  <si>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</si>
  <si>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</si>
  <si>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</si>
  <si>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</si>
  <si>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</si>
  <si>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</si>
  <si>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</si>
  <si>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</si>
  <si>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</si>
  <si>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</si>
  <si>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</si>
  <si>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</si>
  <si>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</si>
  <si>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</si>
  <si>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</si>
  <si>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</si>
  <si>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</si>
  <si>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</si>
  <si>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</si>
  <si>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</si>
  <si>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</si>
  <si>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</si>
  <si>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</si>
  <si>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</si>
  <si>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</si>
  <si>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</si>
  <si>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</si>
  <si>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</si>
  <si>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</si>
  <si>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</si>
  <si>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</si>
  <si>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</si>
  <si>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</si>
  <si>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</si>
  <si>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</si>
  <si>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</si>
  <si>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</si>
  <si>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</si>
  <si>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</si>
  <si>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</si>
  <si>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</si>
  <si>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</si>
  <si>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</si>
  <si>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</si>
  <si>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</si>
  <si>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</si>
  <si>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</si>
  <si>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</si>
  <si>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</si>
  <si>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</si>
  <si>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</si>
  <si>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</si>
  <si>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</si>
  <si>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</si>
  <si>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</si>
  <si>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</si>
  <si>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</si>
  <si>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</si>
  <si>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</si>
  <si>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</si>
  <si>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</si>
  <si>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</si>
  <si>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</si>
  <si>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</si>
  <si>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</si>
  <si>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</si>
  <si>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</si>
  <si>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</si>
  <si>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</si>
  <si>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</si>
  <si>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</si>
  <si>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</si>
  <si>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</si>
  <si>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</si>
  <si>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</si>
  <si>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</si>
  <si>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</si>
  <si>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</si>
  <si>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</si>
  <si>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</si>
  <si>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</si>
  <si>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</si>
  <si>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</si>
  <si>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</si>
  <si>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</si>
  <si>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</si>
  <si>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</si>
  <si>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</si>
  <si>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</si>
  <si>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</si>
  <si>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</si>
  <si>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</si>
  <si>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</si>
  <si>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</si>
  <si>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</si>
  <si>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</si>
  <si>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</si>
  <si>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</si>
  <si>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</si>
  <si>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</si>
  <si>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</si>
  <si>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</si>
  <si>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</si>
  <si>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</si>
  <si>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</si>
  <si>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</si>
  <si>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</si>
  <si>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</si>
  <si>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</si>
  <si>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</si>
  <si>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</si>
  <si>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</si>
  <si>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</si>
  <si>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</si>
  <si>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</si>
  <si>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</si>
  <si>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</si>
  <si>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</si>
  <si>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</si>
  <si>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</si>
  <si>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</si>
  <si>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</si>
  <si>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</si>
  <si>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</si>
  <si>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</si>
  <si>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</si>
  <si>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</si>
  <si>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</si>
  <si>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</si>
  <si>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</si>
  <si>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</si>
  <si>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</si>
  <si>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</si>
  <si>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</si>
  <si>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</si>
  <si>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</si>
  <si>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</si>
  <si>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</si>
  <si>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</si>
  <si>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</si>
  <si>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</si>
  <si>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</si>
  <si>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</si>
  <si>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</si>
  <si>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</si>
  <si>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</si>
  <si>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</si>
  <si>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</si>
  <si>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</si>
  <si>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</si>
  <si>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</si>
  <si>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</si>
  <si>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</si>
  <si>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</si>
  <si>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</si>
  <si>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</si>
  <si>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</si>
  <si>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</si>
  <si>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</si>
  <si>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</si>
  <si>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</si>
  <si>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</si>
  <si>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</si>
  <si>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</si>
  <si>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</si>
  <si>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</si>
  <si>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</si>
  <si>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</si>
  <si>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</si>
  <si>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</si>
  <si>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</si>
  <si>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</si>
  <si>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</si>
  <si>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</si>
  <si>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</si>
  <si>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</si>
  <si>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</si>
  <si>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</si>
  <si>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</si>
  <si>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</si>
  <si>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</si>
  <si>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</si>
  <si>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</si>
  <si>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</si>
  <si>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</si>
  <si>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</si>
  <si>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</si>
  <si>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</si>
  <si>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</si>
  <si>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</si>
  <si>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</si>
  <si>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</si>
  <si>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</si>
  <si>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</si>
  <si>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</si>
  <si>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</si>
  <si>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</si>
  <si>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</si>
  <si>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</si>
  <si>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</si>
  <si>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</si>
  <si>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</si>
  <si>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</si>
  <si>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</si>
  <si>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</si>
  <si>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</si>
  <si>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</si>
  <si>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</si>
  <si>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</si>
  <si>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</si>
  <si>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</si>
  <si>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</si>
  <si>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</si>
  <si>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</si>
  <si>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</si>
  <si>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</si>
  <si>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</si>
  <si>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</si>
  <si>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</si>
  <si>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</si>
  <si>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</si>
  <si>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</si>
  <si>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</si>
  <si>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</si>
  <si>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</si>
  <si>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</si>
  <si>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</si>
  <si>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</si>
  <si>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</si>
  <si>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</si>
  <si>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</si>
  <si>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</si>
  <si>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</si>
  <si>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</si>
  <si>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</si>
  <si>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</si>
  <si>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</si>
  <si>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</si>
  <si>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</si>
  <si>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</si>
  <si>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</si>
  <si>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</si>
  <si>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</si>
  <si>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</si>
  <si>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</si>
  <si>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</si>
  <si>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</si>
  <si>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</si>
  <si>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</si>
  <si>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</si>
  <si>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</si>
  <si>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</si>
  <si>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</si>
  <si>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</si>
  <si>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</si>
  <si>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</si>
  <si>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</si>
  <si>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</si>
  <si>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</si>
  <si>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</si>
  <si>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</si>
  <si>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</si>
  <si>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</si>
  <si>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</si>
  <si>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</si>
  <si>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</si>
  <si>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</si>
  <si>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</si>
  <si>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</si>
  <si>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</si>
  <si>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</si>
  <si>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</si>
  <si>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</si>
  <si>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</si>
  <si>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</si>
  <si>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</si>
  <si>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</si>
  <si>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</si>
  <si>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</si>
  <si>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</si>
  <si>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</si>
  <si>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</si>
  <si>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</si>
  <si>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</si>
  <si>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</si>
  <si>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</si>
  <si>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</si>
  <si>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</si>
  <si>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</si>
  <si>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</si>
  <si>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</si>
  <si>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</si>
  <si>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</si>
  <si>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</si>
  <si>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</si>
  <si>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</si>
  <si>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</si>
  <si>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</si>
  <si>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</si>
  <si>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</si>
  <si>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</si>
  <si>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</si>
  <si>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</si>
  <si>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</si>
  <si>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</si>
  <si>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</si>
  <si>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</si>
  <si>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</si>
  <si>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</si>
  <si>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</si>
  <si>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</si>
  <si>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</si>
  <si>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</si>
  <si>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</si>
  <si>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</si>
  <si>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</si>
  <si>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</si>
  <si>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</si>
  <si>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</si>
  <si>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</si>
  <si>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</si>
  <si>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</si>
  <si>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</si>
  <si>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</si>
  <si>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</si>
  <si>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</si>
  <si>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</si>
  <si>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</si>
  <si>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</si>
  <si>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</si>
  <si>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</si>
  <si>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</si>
  <si>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</si>
  <si>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</si>
  <si>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</si>
  <si>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</si>
  <si>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</si>
  <si>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</si>
  <si>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</si>
  <si>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</si>
  <si>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</si>
  <si>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</si>
  <si>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</si>
  <si>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</si>
  <si>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</si>
  <si>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</si>
  <si>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</si>
  <si>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</si>
  <si>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</si>
  <si>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</si>
  <si>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</si>
  <si>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</si>
  <si>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</si>
  <si>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</si>
  <si>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</si>
  <si>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</si>
  <si>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</si>
  <si>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</si>
  <si>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</si>
  <si>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</si>
  <si>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</si>
  <si>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</si>
  <si>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</si>
  <si>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</si>
  <si>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</si>
  <si>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</si>
  <si>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</si>
  <si>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</si>
  <si>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</si>
  <si>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</si>
  <si>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</si>
  <si>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</si>
  <si>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</si>
  <si>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</si>
  <si>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</si>
  <si>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</si>
  <si>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</si>
  <si>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</si>
  <si>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</si>
  <si>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</si>
  <si>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</si>
  <si>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</si>
  <si>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</si>
  <si>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</si>
  <si>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</si>
  <si>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</si>
  <si>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</si>
  <si>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</si>
  <si>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</si>
  <si>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</si>
  <si>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</si>
  <si>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</si>
  <si>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</si>
  <si>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</si>
  <si>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</si>
  <si>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</si>
  <si>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</si>
  <si>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</si>
  <si>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</si>
  <si>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</si>
  <si>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</si>
  <si>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</si>
  <si>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</si>
  <si>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</si>
  <si>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</si>
  <si>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</si>
  <si>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</si>
  <si>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</si>
  <si>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</si>
  <si>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</si>
  <si>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</si>
  <si>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</si>
  <si>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</si>
  <si>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</si>
  <si>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</si>
  <si>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</si>
  <si>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</si>
  <si>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</si>
  <si>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</si>
  <si>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</si>
  <si>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</si>
  <si>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</si>
  <si>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</si>
  <si>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</si>
  <si>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</si>
  <si>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</si>
  <si>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</si>
  <si>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</si>
  <si>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</si>
  <si>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</si>
  <si>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</si>
  <si>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</si>
  <si>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</si>
  <si>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</si>
  <si>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</si>
  <si>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</si>
  <si>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</si>
  <si>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</si>
  <si>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</si>
  <si>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</si>
  <si>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</si>
  <si>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</si>
  <si>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</si>
  <si>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</si>
  <si>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</si>
  <si>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</si>
  <si>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</si>
  <si>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</si>
  <si>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</si>
  <si>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</si>
  <si>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</si>
  <si>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</si>
  <si>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</si>
  <si>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</si>
  <si>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</si>
  <si>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</si>
  <si>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</si>
  <si>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</si>
  <si>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</si>
  <si>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</si>
  <si>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</si>
  <si>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</si>
  <si>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</si>
  <si>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</si>
  <si>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</si>
  <si>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</si>
  <si>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</si>
  <si>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</si>
  <si>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</si>
  <si>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</si>
  <si>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</si>
  <si>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</si>
  <si>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</si>
  <si>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</si>
  <si>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</si>
  <si>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</si>
  <si>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</si>
  <si>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</si>
  <si>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</si>
  <si>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</si>
  <si>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</si>
  <si>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</si>
  <si>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</si>
  <si>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</si>
  <si>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</si>
  <si>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</si>
  <si>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</si>
  <si>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</si>
  <si>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</si>
  <si>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</si>
  <si>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</si>
  <si>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</si>
  <si>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</si>
  <si>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</si>
  <si>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</si>
  <si>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</si>
  <si>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</si>
  <si>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</si>
  <si>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</si>
  <si>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</si>
  <si>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</si>
  <si>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</si>
  <si>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</si>
  <si>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</si>
  <si>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</si>
  <si>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</si>
  <si>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</si>
  <si>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</si>
  <si>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</si>
  <si>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</si>
  <si>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</si>
  <si>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</si>
  <si>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</si>
  <si>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</si>
  <si>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</si>
  <si>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</si>
  <si>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</si>
  <si>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</si>
  <si>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</si>
  <si>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</si>
  <si>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</si>
  <si>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</si>
  <si>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</si>
  <si>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</si>
  <si>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</si>
  <si>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</si>
  <si>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</si>
  <si>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</si>
  <si>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</si>
  <si>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</si>
  <si>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</si>
  <si>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</si>
  <si>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</si>
  <si>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</si>
  <si>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</si>
  <si>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</si>
  <si>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</si>
  <si>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</si>
  <si>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</si>
  <si>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</si>
  <si>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</si>
  <si>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</si>
  <si>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</si>
  <si>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</si>
  <si>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</si>
  <si>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</si>
  <si>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</si>
  <si>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</si>
  <si>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</si>
  <si>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</si>
  <si>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</si>
  <si>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</si>
  <si>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</si>
  <si>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</si>
  <si>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</si>
  <si>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</si>
  <si>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</si>
  <si>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</si>
  <si>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</si>
  <si>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</si>
  <si>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</si>
  <si>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</si>
  <si>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</si>
  <si>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</si>
  <si>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</si>
  <si>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</si>
  <si>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</si>
  <si>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</si>
  <si>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</si>
  <si>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</si>
  <si>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</si>
  <si>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</si>
  <si>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</si>
  <si>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</si>
  <si>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</si>
  <si>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</si>
  <si>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</si>
  <si>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</si>
  <si>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</si>
  <si>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</si>
  <si>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</si>
  <si>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</si>
  <si>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</si>
  <si>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</si>
  <si>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</si>
  <si>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</si>
  <si>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</si>
  <si>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</si>
  <si>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</si>
  <si>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</si>
  <si>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</si>
  <si>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</si>
  <si>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</si>
  <si>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</si>
  <si>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</si>
  <si>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</si>
  <si>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</si>
  <si>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</si>
  <si>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</si>
  <si>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</si>
  <si>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</si>
  <si>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</si>
  <si>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</si>
  <si>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</si>
  <si>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</si>
  <si>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</si>
  <si>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</si>
  <si>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</si>
  <si>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</si>
  <si>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</si>
  <si>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</si>
  <si>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</si>
  <si>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</si>
  <si>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</si>
  <si>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</si>
  <si>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</si>
  <si>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</si>
  <si>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</si>
  <si>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</si>
  <si>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</si>
  <si>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</si>
  <si>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</si>
  <si>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</si>
  <si>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</si>
  <si>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</si>
  <si>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</si>
  <si>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</si>
  <si>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</si>
  <si>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</si>
  <si>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</si>
  <si>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</si>
  <si>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</si>
  <si>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</si>
  <si>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</si>
  <si>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</si>
  <si>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</si>
  <si>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</si>
  <si>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</si>
  <si>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</si>
  <si>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</si>
  <si>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</si>
  <si>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</si>
  <si>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</si>
  <si>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</si>
  <si>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</si>
  <si>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</si>
  <si>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</si>
  <si>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</si>
  <si>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</si>
  <si>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</si>
  <si>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</si>
  <si>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</si>
  <si>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</si>
  <si>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</si>
  <si>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</si>
  <si>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</si>
  <si>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</si>
  <si>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</si>
  <si>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</si>
  <si>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</si>
  <si>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</si>
  <si>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</si>
  <si>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</si>
  <si>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</si>
  <si>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</si>
  <si>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</si>
  <si>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</si>
  <si>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</si>
  <si>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</si>
  <si>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</si>
  <si>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</si>
  <si>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</si>
  <si>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</si>
  <si>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</si>
  <si>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</si>
  <si>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</si>
  <si>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</si>
  <si>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</si>
  <si>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</si>
  <si>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</si>
  <si>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</si>
  <si>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</si>
  <si>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</si>
  <si>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</si>
  <si>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</si>
  <si>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</si>
  <si>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</si>
  <si>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</si>
  <si>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</si>
  <si>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</si>
  <si>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</si>
  <si>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</si>
  <si>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</si>
  <si>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</si>
  <si>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</si>
  <si>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</si>
  <si>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</si>
  <si>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</si>
  <si>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</si>
  <si>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</si>
  <si>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</si>
  <si>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</si>
  <si>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</si>
  <si>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</si>
  <si>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</si>
  <si>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</si>
  <si>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</si>
  <si>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</si>
  <si>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</si>
  <si>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</si>
  <si>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</si>
  <si>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</si>
  <si>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</si>
  <si>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</si>
  <si>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</si>
  <si>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</si>
  <si>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</si>
  <si>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</si>
  <si>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</si>
  <si>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</si>
  <si>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</si>
  <si>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</si>
  <si>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</si>
  <si>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</si>
  <si>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</si>
  <si>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</si>
  <si>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</si>
  <si>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</si>
  <si>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</si>
  <si>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</si>
  <si>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</si>
  <si>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</si>
  <si>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</si>
  <si>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</si>
  <si>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</si>
  <si>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</si>
  <si>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</si>
  <si>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</si>
  <si>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</si>
  <si>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</si>
  <si>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</si>
  <si>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</si>
  <si>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</si>
  <si>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</si>
  <si>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</si>
  <si>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</si>
  <si>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</si>
  <si>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</si>
  <si>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</si>
  <si>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</si>
  <si>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</si>
  <si>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</si>
  <si>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</si>
  <si>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</si>
  <si>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</si>
  <si>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</si>
  <si>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</si>
  <si>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</si>
  <si>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</si>
  <si>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</si>
  <si>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</si>
  <si>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</si>
  <si>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</si>
  <si>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</si>
  <si>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</si>
  <si>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</si>
  <si>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</si>
  <si>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</si>
  <si>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</si>
  <si>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</si>
  <si>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</si>
  <si>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</si>
  <si>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</si>
  <si>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</si>
  <si>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</si>
  <si>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</si>
  <si>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</si>
  <si>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</si>
  <si>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</si>
  <si>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</si>
  <si>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</si>
  <si>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</si>
  <si>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</si>
  <si>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</si>
  <si>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</si>
  <si>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</si>
  <si>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</si>
  <si>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</si>
  <si>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</si>
  <si>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</si>
  <si>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</si>
  <si>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</si>
  <si>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</si>
  <si>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</si>
  <si>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</si>
  <si>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</si>
  <si>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</si>
  <si>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</si>
  <si>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</si>
  <si>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</si>
  <si>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</si>
  <si>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</si>
  <si>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</si>
  <si>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</si>
  <si>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</si>
  <si>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</si>
  <si>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</si>
  <si>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</si>
  <si>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</si>
  <si>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</si>
  <si>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</si>
  <si>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</si>
  <si>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</si>
  <si>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</si>
  <si>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</si>
  <si>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</si>
  <si>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</si>
  <si>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</si>
  <si>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</si>
  <si>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</si>
  <si>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</si>
  <si>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</si>
  <si>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</si>
  <si>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</si>
  <si>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</si>
  <si>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</si>
  <si>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</si>
  <si>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</si>
  <si>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</si>
  <si>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</si>
  <si>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</si>
  <si>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</si>
  <si>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</si>
  <si>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</si>
  <si>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</si>
  <si>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</si>
  <si>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</si>
  <si>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</si>
  <si>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</si>
  <si>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</si>
  <si>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</si>
  <si>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</si>
  <si>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</si>
  <si>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</si>
  <si>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</si>
  <si>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</si>
  <si>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</si>
  <si>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</si>
  <si>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</si>
  <si>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</si>
  <si>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</si>
  <si>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</si>
  <si>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</si>
  <si>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</si>
  <si>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</si>
  <si>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</si>
  <si>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</si>
  <si>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</si>
  <si>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</si>
  <si>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</si>
  <si>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</si>
  <si>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</si>
  <si>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</si>
  <si>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</si>
  <si>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</si>
  <si>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</si>
  <si>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</si>
  <si>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</si>
  <si>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</si>
  <si>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</si>
  <si>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</si>
  <si>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</si>
  <si>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</si>
  <si>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</si>
  <si>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</si>
  <si>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</si>
  <si>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</si>
  <si>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</si>
  <si>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</si>
  <si>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</si>
  <si>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</si>
  <si>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</si>
  <si>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</si>
  <si>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</si>
  <si>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</si>
  <si>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</si>
  <si>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</si>
  <si>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</si>
  <si>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</si>
  <si>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</si>
  <si>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</si>
  <si>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</si>
  <si>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</si>
  <si>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</si>
  <si>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</si>
  <si>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</si>
  <si>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</si>
  <si>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</si>
  <si>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</si>
  <si>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</si>
  <si>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</si>
  <si>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</si>
  <si>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</si>
  <si>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</si>
  <si>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</si>
  <si>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</si>
  <si>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</si>
  <si>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</si>
  <si>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</si>
  <si>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</si>
  <si>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</si>
  <si>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</si>
  <si>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</si>
  <si>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</si>
  <si>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</si>
  <si>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</si>
  <si>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</si>
  <si>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</si>
  <si>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</si>
  <si>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</si>
  <si>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</si>
  <si>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</si>
  <si>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</si>
  <si>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</si>
  <si>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</si>
  <si>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</si>
  <si>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</si>
  <si>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</si>
  <si>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</si>
  <si>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</si>
  <si>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</si>
  <si>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</si>
  <si>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</si>
  <si>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</si>
  <si>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</si>
  <si>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</si>
  <si>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</si>
  <si>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</si>
  <si>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</si>
  <si>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</si>
  <si>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</si>
  <si>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</si>
  <si>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</si>
  <si>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</si>
  <si>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</si>
  <si>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</si>
  <si>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</si>
  <si>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</si>
  <si>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</si>
  <si>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</si>
  <si>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</si>
  <si>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</si>
  <si>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</si>
  <si>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</si>
  <si>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</si>
  <si>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</si>
  <si>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</si>
  <si>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</si>
  <si>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</si>
  <si>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</si>
  <si>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</si>
  <si>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</si>
  <si>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</si>
  <si>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</si>
  <si>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</si>
  <si>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</si>
  <si>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</si>
  <si>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</si>
  <si>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</si>
  <si>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</si>
  <si>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</si>
  <si>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</si>
  <si>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</si>
  <si>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</si>
  <si>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</si>
  <si>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</si>
  <si>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</si>
  <si>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</si>
  <si>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</si>
  <si>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</si>
  <si>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</si>
  <si>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</si>
  <si>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</si>
  <si>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</si>
  <si>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</si>
  <si>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</si>
  <si>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</si>
  <si>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</si>
  <si>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</si>
  <si>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</si>
  <si>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</si>
  <si>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</si>
  <si>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</si>
  <si>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</si>
  <si>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</si>
  <si>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</si>
  <si>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</si>
  <si>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</si>
  <si>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</si>
  <si>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</si>
  <si>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</si>
  <si>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</si>
  <si>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</si>
  <si>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</si>
  <si>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</si>
  <si>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</si>
  <si>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</si>
  <si>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</si>
  <si>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</si>
  <si>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</si>
  <si>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</si>
  <si>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</si>
  <si>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</si>
  <si>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</si>
  <si>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</si>
  <si>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</si>
  <si>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</si>
  <si>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</si>
  <si>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</si>
  <si>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</si>
  <si>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</si>
  <si>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</si>
  <si>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</si>
  <si>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</si>
  <si>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</si>
  <si>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</si>
  <si>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</si>
  <si>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</si>
  <si>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</si>
  <si>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</si>
  <si>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</si>
  <si>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</si>
  <si>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</si>
  <si>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</si>
  <si>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</si>
  <si>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</si>
  <si>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</si>
  <si>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</si>
  <si>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</si>
  <si>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</si>
  <si>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</si>
  <si>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</si>
  <si>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</si>
  <si>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</si>
  <si>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</si>
  <si>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</si>
  <si>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</si>
  <si>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</si>
  <si>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</si>
  <si>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</si>
  <si>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</si>
  <si>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</si>
  <si>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</si>
  <si>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</si>
  <si>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</si>
  <si>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</si>
  <si>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</si>
  <si>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</si>
  <si>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</si>
  <si>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</si>
  <si>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</si>
  <si>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</si>
  <si>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</si>
  <si>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</si>
  <si>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</si>
  <si>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</si>
  <si>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</si>
  <si>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</si>
  <si>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</si>
  <si>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</si>
  <si>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</si>
  <si>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</si>
  <si>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</si>
  <si>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</si>
  <si>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</si>
  <si>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</si>
  <si>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</si>
  <si>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</si>
  <si>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</si>
  <si>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</si>
  <si>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</si>
  <si>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</si>
  <si>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</si>
  <si>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</si>
  <si>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</si>
  <si>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</si>
  <si>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</si>
  <si>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</si>
  <si>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</si>
  <si>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</si>
  <si>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</si>
  <si>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</si>
  <si>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</si>
  <si>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</si>
  <si>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</si>
  <si>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</si>
  <si>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</si>
  <si>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</si>
  <si>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</si>
  <si>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</si>
  <si>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</si>
  <si>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</si>
  <si>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</si>
  <si>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</si>
  <si>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</si>
  <si>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</si>
  <si>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</si>
  <si>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</si>
  <si>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</si>
  <si>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</si>
  <si>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</si>
  <si>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</si>
  <si>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</si>
  <si>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</si>
  <si>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</si>
  <si>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</si>
  <si>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</si>
  <si>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</si>
  <si>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</si>
  <si>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</si>
  <si>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</si>
  <si>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</si>
  <si>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</si>
  <si>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</si>
  <si>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</si>
  <si>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</si>
  <si>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</si>
  <si>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</si>
  <si>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</si>
  <si>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</si>
  <si>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</si>
  <si>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</si>
  <si>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</si>
  <si>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</si>
  <si>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</si>
  <si>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</si>
  <si>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</si>
  <si>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</si>
  <si>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</si>
  <si>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</si>
  <si>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</si>
  <si>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</si>
  <si>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</si>
  <si>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</si>
  <si>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</si>
  <si>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</si>
  <si>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</si>
  <si>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</si>
  <si>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</si>
  <si>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</si>
  <si>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</si>
  <si>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</si>
  <si>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</si>
  <si>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</si>
  <si>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</si>
  <si>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</si>
  <si>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</si>
  <si>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</si>
  <si>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</si>
  <si>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</si>
  <si>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</si>
  <si>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</si>
  <si>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</si>
  <si>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</si>
  <si>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</si>
  <si>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</si>
  <si>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</si>
  <si>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</si>
  <si>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</si>
  <si>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</si>
  <si>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</si>
  <si>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</si>
  <si>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</si>
  <si>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</si>
  <si>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</si>
  <si>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</si>
  <si>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</si>
  <si>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</si>
  <si>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</si>
  <si>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</si>
  <si>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</si>
  <si>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</si>
  <si>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</si>
  <si>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</si>
  <si>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</si>
  <si>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</si>
  <si>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</si>
  <si>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</si>
  <si>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</si>
  <si>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</si>
  <si>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</si>
  <si>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</si>
  <si>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</si>
  <si>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</si>
  <si>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</si>
  <si>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</si>
  <si>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</si>
  <si>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</si>
  <si>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</si>
  <si>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</si>
  <si>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</si>
  <si>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</si>
  <si>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</si>
  <si>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</si>
  <si>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</si>
  <si>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</si>
  <si>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</si>
  <si>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</si>
  <si>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</si>
  <si>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</si>
  <si>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</si>
  <si>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</si>
  <si>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</si>
  <si>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</si>
  <si>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</si>
  <si>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</si>
  <si>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</si>
  <si>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</si>
  <si>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</si>
  <si>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</si>
  <si>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</si>
  <si>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</si>
  <si>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</si>
  <si>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</si>
  <si>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</si>
  <si>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</si>
  <si>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</si>
  <si>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</si>
  <si>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</si>
  <si>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</si>
  <si>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</si>
  <si>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</si>
  <si>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</si>
  <si>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</si>
  <si>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</si>
  <si>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</si>
  <si>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</si>
  <si>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</si>
  <si>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</si>
  <si>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</si>
  <si>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</si>
  <si>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</si>
  <si>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</si>
  <si>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</si>
  <si>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</si>
  <si>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</si>
  <si>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</si>
  <si>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</si>
  <si>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</si>
  <si>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</si>
  <si>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</si>
  <si>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</si>
  <si>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</si>
  <si>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</si>
  <si>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</si>
  <si>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</si>
  <si>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</si>
  <si>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</si>
  <si>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</si>
  <si>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</si>
  <si>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</si>
  <si>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</si>
  <si>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</si>
  <si>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</si>
  <si>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</si>
  <si>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</si>
  <si>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</si>
  <si>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</si>
  <si>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</si>
  <si>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</si>
  <si>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</si>
  <si>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</si>
  <si>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</si>
  <si>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</si>
  <si>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</si>
  <si>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</si>
  <si>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</si>
  <si>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</si>
  <si>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</si>
  <si>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</si>
  <si>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</si>
  <si>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</si>
  <si>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</si>
  <si>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</si>
  <si>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</si>
  <si>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</si>
  <si>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</si>
  <si>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</si>
  <si>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</si>
  <si>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</si>
  <si>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</si>
  <si>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</si>
  <si>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</si>
  <si>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</si>
  <si>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</si>
  <si>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</si>
  <si>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</si>
  <si>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</si>
  <si>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</si>
  <si>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</si>
  <si>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</si>
  <si>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</si>
  <si>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</si>
  <si>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</si>
  <si>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</si>
  <si>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</si>
  <si>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</si>
  <si>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</si>
  <si>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</si>
  <si>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</si>
  <si>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</si>
  <si>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</si>
  <si>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</si>
  <si>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</si>
  <si>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</si>
  <si>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</si>
  <si>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</si>
  <si>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</si>
  <si>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</si>
  <si>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</si>
  <si>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</si>
  <si>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</si>
  <si>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</si>
  <si>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</si>
  <si>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</si>
  <si>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</si>
  <si>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</si>
  <si>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</si>
  <si>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</si>
  <si>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</si>
  <si>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</si>
  <si>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</si>
  <si>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</si>
  <si>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</si>
  <si>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</si>
  <si>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</si>
  <si>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</si>
  <si>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</si>
  <si>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</si>
  <si>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</si>
  <si>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</si>
  <si>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</si>
  <si>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</si>
  <si>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</si>
  <si>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</si>
  <si>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</si>
  <si>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</si>
  <si>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</si>
  <si>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</si>
  <si>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</si>
  <si>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</si>
  <si>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</si>
  <si>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</si>
  <si>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</si>
  <si>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</si>
  <si>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</si>
  <si>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</si>
  <si>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</si>
  <si>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</si>
  <si>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</si>
  <si>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</si>
  <si>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</si>
  <si>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</si>
  <si>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</si>
  <si>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</si>
  <si>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</si>
  <si>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</si>
  <si>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</si>
  <si>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</si>
  <si>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</si>
  <si>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</si>
  <si>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</si>
  <si>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</si>
  <si>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</si>
  <si>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</si>
  <si>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</si>
  <si>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</si>
  <si>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</si>
  <si>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</si>
  <si>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</si>
  <si>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</si>
  <si>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</si>
  <si>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</si>
  <si>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</si>
  <si>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</si>
  <si>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</si>
  <si>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</si>
  <si>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</si>
  <si>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</si>
  <si>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</si>
  <si>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</si>
  <si>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</si>
  <si>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</si>
  <si>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</si>
  <si>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</si>
  <si>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</si>
  <si>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</si>
  <si>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</si>
  <si>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</si>
  <si>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</si>
  <si>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</si>
  <si>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</si>
  <si>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</si>
  <si>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</si>
  <si>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</si>
  <si>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</si>
  <si>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</si>
  <si>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</si>
  <si>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</si>
  <si>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</si>
  <si>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</si>
  <si>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</si>
  <si>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</si>
  <si>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</si>
  <si>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</si>
  <si>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</si>
  <si>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</si>
  <si>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</si>
  <si>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</si>
  <si>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</si>
  <si>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</si>
  <si>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</si>
  <si>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</si>
  <si>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</si>
  <si>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</si>
  <si>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</si>
  <si>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</si>
  <si>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</si>
  <si>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</si>
  <si>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</si>
  <si>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</si>
  <si>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</si>
  <si>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</si>
  <si>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</si>
  <si>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</si>
  <si>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</si>
  <si>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</si>
  <si>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</si>
  <si>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</si>
  <si>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</si>
  <si>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</si>
  <si>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</si>
  <si>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</si>
  <si>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</si>
  <si>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</si>
  <si>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</si>
  <si>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</si>
  <si>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</si>
  <si>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</si>
  <si>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</si>
  <si>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</si>
  <si>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</si>
  <si>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</si>
  <si>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</si>
  <si>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</si>
  <si>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</si>
  <si>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</si>
  <si>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</si>
  <si>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</si>
  <si>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</si>
  <si>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</si>
  <si>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</si>
  <si>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</si>
  <si>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</si>
  <si>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</si>
  <si>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</si>
  <si>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</si>
  <si>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</si>
  <si>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</si>
  <si>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</si>
  <si>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</si>
  <si>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</si>
  <si>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</si>
  <si>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</si>
  <si>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</si>
  <si>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</si>
  <si>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</si>
  <si>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</si>
  <si>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</si>
  <si>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</si>
  <si>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</si>
  <si>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</si>
  <si>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</si>
  <si>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</si>
  <si>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</si>
  <si>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</si>
  <si>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</si>
  <si>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</si>
  <si>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</si>
  <si>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</si>
  <si>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</si>
  <si>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</si>
  <si>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</si>
  <si>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</si>
  <si>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</si>
  <si>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</si>
  <si>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</si>
  <si>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</si>
  <si>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</si>
  <si>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</si>
  <si>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</si>
  <si>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</si>
  <si>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</si>
  <si>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</si>
  <si>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</si>
  <si>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</si>
  <si>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</si>
  <si>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</si>
  <si>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</si>
  <si>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</si>
  <si>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</si>
  <si>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</si>
  <si>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</si>
  <si>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</si>
  <si>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</si>
  <si>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</si>
  <si>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</si>
  <si>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</si>
  <si>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</si>
  <si>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</si>
  <si>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</si>
  <si>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</si>
  <si>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</si>
  <si>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</si>
  <si>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</si>
  <si>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</si>
  <si>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</si>
  <si>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</si>
  <si>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</si>
  <si>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</si>
  <si>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</si>
  <si>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</si>
  <si>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</si>
  <si>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</si>
  <si>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</si>
  <si>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</si>
  <si>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</si>
  <si>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</si>
  <si>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</si>
  <si>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</si>
  <si>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</si>
  <si>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</si>
  <si>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</si>
  <si>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</si>
  <si>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</si>
  <si>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</si>
  <si>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</si>
  <si>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</si>
  <si>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</si>
  <si>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</si>
  <si>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</si>
  <si>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</si>
  <si>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</si>
  <si>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</si>
  <si>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</si>
  <si>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</si>
  <si>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</si>
  <si>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</si>
  <si>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</si>
  <si>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</si>
  <si>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</si>
  <si>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</si>
  <si>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</si>
  <si>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</si>
  <si>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</si>
  <si>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</si>
  <si>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</si>
  <si>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</si>
  <si>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</si>
  <si>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</si>
  <si>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</si>
  <si>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</si>
  <si>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</si>
  <si>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</si>
  <si>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</si>
  <si>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</si>
  <si>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</si>
  <si>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</si>
  <si>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</si>
  <si>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</si>
  <si>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</si>
  <si>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</si>
  <si>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</si>
  <si>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</si>
  <si>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</si>
  <si>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</si>
  <si>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</si>
  <si>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</si>
  <si>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</si>
  <si>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</si>
  <si>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</si>
  <si>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</si>
  <si>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</si>
  <si>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</si>
  <si>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</si>
  <si>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</si>
  <si>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</si>
  <si>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</si>
  <si>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</si>
  <si>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</si>
  <si>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</si>
  <si>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</si>
  <si>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</si>
  <si>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</si>
  <si>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</si>
  <si>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</si>
  <si>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</si>
  <si>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</si>
  <si>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</si>
  <si>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</si>
  <si>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</si>
  <si>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</si>
  <si>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</si>
  <si>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</si>
  <si>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</si>
  <si>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</si>
  <si>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</si>
  <si>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</si>
  <si>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</si>
  <si>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</si>
  <si>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</si>
  <si>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</si>
  <si>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</si>
  <si>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</si>
  <si>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</si>
  <si>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</si>
  <si>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</si>
  <si>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</si>
  <si>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</si>
  <si>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</si>
  <si>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</si>
  <si>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</si>
  <si>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</si>
  <si>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</si>
  <si>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</si>
  <si>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</si>
  <si>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</si>
  <si>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</si>
  <si>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</si>
  <si>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</si>
  <si>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</si>
  <si>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</si>
  <si>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</si>
  <si>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</si>
  <si>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</si>
  <si>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</si>
  <si>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</si>
  <si>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</si>
  <si>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</si>
  <si>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</si>
  <si>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</si>
  <si>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</si>
  <si>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</si>
  <si>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</si>
  <si>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</si>
  <si>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</si>
  <si>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</si>
  <si>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</si>
  <si>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</si>
  <si>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</si>
  <si>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</si>
  <si>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</si>
  <si>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</si>
  <si>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</si>
  <si>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</si>
  <si>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</si>
  <si>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</si>
  <si>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</si>
  <si>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</si>
  <si>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</si>
  <si>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</si>
  <si>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</si>
  <si>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</si>
  <si>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</si>
  <si>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</si>
  <si>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</si>
  <si>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</si>
  <si>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</si>
  <si>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</si>
  <si>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</si>
  <si>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</si>
  <si>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</si>
  <si>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</si>
  <si>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</si>
  <si>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</si>
  <si>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</si>
  <si>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</si>
  <si>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</si>
  <si>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</si>
  <si>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</si>
  <si>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</si>
  <si>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</si>
  <si>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</si>
  <si>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</si>
  <si>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</si>
  <si>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</si>
  <si>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</si>
  <si>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</si>
  <si>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</si>
  <si>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</si>
  <si>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</si>
  <si>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</si>
  <si>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</si>
  <si>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</si>
  <si>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</si>
  <si>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</si>
  <si>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</si>
  <si>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</si>
  <si>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</si>
  <si>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</si>
  <si>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</si>
  <si>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</si>
  <si>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</si>
  <si>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</si>
  <si>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</si>
  <si>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</si>
  <si>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</si>
  <si>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</si>
  <si>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</si>
  <si>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</si>
  <si>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</si>
  <si>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</si>
  <si>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</si>
  <si>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</si>
  <si>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</si>
  <si>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</si>
  <si>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</si>
  <si>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</si>
  <si>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</si>
  <si>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</si>
  <si>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</si>
  <si>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</si>
  <si>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</si>
  <si>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</si>
  <si>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</si>
  <si>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</si>
  <si>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</si>
  <si>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</si>
  <si>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</si>
  <si>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</si>
  <si>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</si>
  <si>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</si>
  <si>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</si>
  <si>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</si>
  <si>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</si>
  <si>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</si>
  <si>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</si>
  <si>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</si>
  <si>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</si>
  <si>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</si>
  <si>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</si>
  <si>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</si>
  <si>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</si>
  <si>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</si>
  <si>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</si>
  <si>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</si>
  <si>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</si>
  <si>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</si>
  <si>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</si>
  <si>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</si>
  <si>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</si>
  <si>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</si>
  <si>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</si>
  <si>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</si>
  <si>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</si>
  <si>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</si>
  <si>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</si>
  <si>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</si>
  <si>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</si>
  <si>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</si>
  <si>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</si>
  <si>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</si>
  <si>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</si>
  <si>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</si>
  <si>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</si>
  <si>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</si>
  <si>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</si>
  <si>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</si>
  <si>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</si>
  <si>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</si>
  <si>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</si>
  <si>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</si>
  <si>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</si>
  <si>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</si>
  <si>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</si>
  <si>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</si>
  <si>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</si>
  <si>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</si>
  <si>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</si>
  <si>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</si>
  <si>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</si>
  <si>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</si>
  <si>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</si>
  <si>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</si>
  <si>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</si>
  <si>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</si>
  <si>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</si>
  <si>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</si>
  <si>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</si>
  <si>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</si>
  <si>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</si>
  <si>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</si>
  <si>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</si>
  <si>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</si>
  <si>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</si>
  <si>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</si>
  <si>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</si>
  <si>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</si>
  <si>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</si>
  <si>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</si>
  <si>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</si>
  <si>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</si>
  <si>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</si>
  <si>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</si>
  <si>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</si>
  <si>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</si>
  <si>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</si>
  <si>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</si>
  <si>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</si>
  <si>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</si>
  <si>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</si>
  <si>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</si>
  <si>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</si>
  <si>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</si>
  <si>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</si>
  <si>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</si>
  <si>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</si>
  <si>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</si>
  <si>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</si>
  <si>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</si>
  <si>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</si>
  <si>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</si>
  <si>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</si>
  <si>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</si>
  <si>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</si>
  <si>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</si>
  <si>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</si>
  <si>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</si>
  <si>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</si>
  <si>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</si>
  <si>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</si>
  <si>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</si>
  <si>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</si>
  <si>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</si>
  <si>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</si>
  <si>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</si>
  <si>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</si>
  <si>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</si>
  <si>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</si>
  <si>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</si>
  <si>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</si>
  <si>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</si>
  <si>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</si>
  <si>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</si>
  <si>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</si>
  <si>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</si>
  <si>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</si>
  <si>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</si>
  <si>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</si>
  <si>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</si>
  <si>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</si>
  <si>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</si>
  <si>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</si>
  <si>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</si>
  <si>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</si>
  <si>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</si>
  <si>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</si>
  <si>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</si>
  <si>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</si>
  <si>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</si>
  <si>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</si>
  <si>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</si>
  <si>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</si>
  <si>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</si>
  <si>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</si>
  <si>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</si>
  <si>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</si>
  <si>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</si>
  <si>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</si>
  <si>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</si>
  <si>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</si>
  <si>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</si>
  <si>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</si>
  <si>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</si>
  <si>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</si>
  <si>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</si>
  <si>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</si>
  <si>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</si>
  <si>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</si>
  <si>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</si>
  <si>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</si>
  <si>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</si>
  <si>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</si>
  <si>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</si>
  <si>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</si>
  <si>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</si>
  <si>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</si>
  <si>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</si>
  <si>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</si>
  <si>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</si>
  <si>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</si>
  <si>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</si>
  <si>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</si>
  <si>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</si>
  <si>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</si>
  <si>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</si>
  <si>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</si>
  <si>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</si>
  <si>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</si>
  <si>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</si>
  <si>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</si>
  <si>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</si>
  <si>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</si>
  <si>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</si>
  <si>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</si>
  <si>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</si>
  <si>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</si>
  <si>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</si>
  <si>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</si>
  <si>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</si>
  <si>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</si>
  <si>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</si>
  <si>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</si>
  <si>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</si>
  <si>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</si>
  <si>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</si>
  <si>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</si>
  <si>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</si>
  <si>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</si>
  <si>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</si>
  <si>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</si>
  <si>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</si>
  <si>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</si>
  <si>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</si>
  <si>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</si>
  <si>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</si>
  <si>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</si>
  <si>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</si>
  <si>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</si>
  <si>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</si>
  <si>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</si>
  <si>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</si>
  <si>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</si>
  <si>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</si>
  <si>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</si>
  <si>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</si>
  <si>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</si>
  <si>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</si>
  <si>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</si>
  <si>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</si>
  <si>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</si>
  <si>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</si>
  <si>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</si>
  <si>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</si>
  <si>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</si>
  <si>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</si>
  <si>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</si>
  <si>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</si>
  <si>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</si>
  <si>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</si>
  <si>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</si>
  <si>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</si>
  <si>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</si>
  <si>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</si>
  <si>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</si>
  <si>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</si>
  <si>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</si>
  <si>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</si>
  <si>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</si>
  <si>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</si>
  <si>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</si>
  <si>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</si>
  <si>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</si>
  <si>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</si>
  <si>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</si>
  <si>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</si>
  <si>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</si>
  <si>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</si>
  <si>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</si>
  <si>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</si>
  <si>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</si>
  <si>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</si>
  <si>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</si>
  <si>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</si>
  <si>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</si>
  <si>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</si>
  <si>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</si>
  <si>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</si>
  <si>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</si>
  <si>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</si>
  <si>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</si>
  <si>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</si>
  <si>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</si>
  <si>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</si>
  <si>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</si>
  <si>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</si>
  <si>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</si>
  <si>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</si>
  <si>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</si>
  <si>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</si>
  <si>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</si>
  <si>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</si>
  <si>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</si>
  <si>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</si>
  <si>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</si>
  <si>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</si>
  <si>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</si>
  <si>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</si>
  <si>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</si>
  <si>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</si>
  <si>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</si>
  <si>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</si>
  <si>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</si>
  <si>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</si>
  <si>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</si>
  <si>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</si>
  <si>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</si>
  <si>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</si>
  <si>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</si>
  <si>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</si>
  <si>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</si>
  <si>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</si>
  <si>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</si>
  <si>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</si>
  <si>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</si>
  <si>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</si>
  <si>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</si>
  <si>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</si>
  <si>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</si>
  <si>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</si>
  <si>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</si>
  <si>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</si>
  <si>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</si>
  <si>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</si>
  <si>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</si>
  <si>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</si>
  <si>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</si>
  <si>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</si>
  <si>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</si>
  <si>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</si>
  <si>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</si>
  <si>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</si>
  <si>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</si>
  <si>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</si>
  <si>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</si>
  <si>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</si>
  <si>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</si>
  <si>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</si>
  <si>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</si>
  <si>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</si>
  <si>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</si>
  <si>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</si>
  <si>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</si>
  <si>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</si>
  <si>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</si>
  <si>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</si>
  <si>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</si>
  <si>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</si>
  <si>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</si>
  <si>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</si>
  <si>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</si>
  <si>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</si>
  <si>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</si>
  <si>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</si>
  <si>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</si>
  <si>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</si>
  <si>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</si>
  <si>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</si>
  <si>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</si>
  <si>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</si>
  <si>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</si>
  <si>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</si>
  <si>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</si>
  <si>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</si>
  <si>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</si>
  <si>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</si>
  <si>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</si>
  <si>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</si>
  <si>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</si>
  <si>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</si>
  <si>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</si>
  <si>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</si>
  <si>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</si>
  <si>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</si>
  <si>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</si>
  <si>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</si>
  <si>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</si>
  <si>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</si>
  <si>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</si>
  <si>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</si>
  <si>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</si>
  <si>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</si>
  <si>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</si>
  <si>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</si>
  <si>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</si>
  <si>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</si>
  <si>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</si>
  <si>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</si>
  <si>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</si>
  <si>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</si>
  <si>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</si>
  <si>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</si>
  <si>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</si>
  <si>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</si>
  <si>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</si>
  <si>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</si>
  <si>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</si>
  <si>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</si>
  <si>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</si>
  <si>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</si>
  <si>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</si>
  <si>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</si>
  <si>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</si>
  <si>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</si>
  <si>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</si>
  <si>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</si>
  <si>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</si>
  <si>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</si>
  <si>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</si>
  <si>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</si>
  <si>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</si>
  <si>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</si>
  <si>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</si>
  <si>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</si>
  <si>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</si>
  <si>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</si>
  <si>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</si>
  <si>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</si>
  <si>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</si>
  <si>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</si>
  <si>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</si>
  <si>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</si>
  <si>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</si>
  <si>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</si>
  <si>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</si>
  <si>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</si>
  <si>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</si>
  <si>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</si>
  <si>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</si>
  <si>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</si>
  <si>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</si>
  <si>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</si>
  <si>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</si>
  <si>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</si>
  <si>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</si>
  <si>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</si>
  <si>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</si>
  <si>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</si>
  <si>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</si>
  <si>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</si>
  <si>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</si>
  <si>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</si>
  <si>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</si>
  <si>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</si>
  <si>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</si>
  <si>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</si>
  <si>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</si>
  <si>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</si>
  <si>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</si>
  <si>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</si>
  <si>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</si>
  <si>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</si>
  <si>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</si>
  <si>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</si>
  <si>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</si>
  <si>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</si>
  <si>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</si>
  <si>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</si>
  <si>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</si>
  <si>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</si>
  <si>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</si>
  <si>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</si>
  <si>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</si>
  <si>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</si>
  <si>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</si>
  <si>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</si>
  <si>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</si>
  <si>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</si>
  <si>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</si>
  <si>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</si>
  <si>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</si>
  <si>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</si>
  <si>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</si>
  <si>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</si>
  <si>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</si>
  <si>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</si>
  <si>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</si>
  <si>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</si>
  <si>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</si>
  <si>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</si>
  <si>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</si>
  <si>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</si>
  <si>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</si>
  <si>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</si>
  <si>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</si>
  <si>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</si>
  <si>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</si>
  <si>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</si>
  <si>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</si>
  <si>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</si>
  <si>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</si>
  <si>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</si>
  <si>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</si>
  <si>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</si>
  <si>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</si>
  <si>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</si>
  <si>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</si>
  <si>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</si>
  <si>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</si>
  <si>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</si>
  <si>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</si>
  <si>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</si>
  <si>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</si>
  <si>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</si>
  <si>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</si>
  <si>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</si>
  <si>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</si>
  <si>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</si>
  <si>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</si>
  <si>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</si>
  <si>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</si>
  <si>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</si>
  <si>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</si>
  <si>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</si>
  <si>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</si>
  <si>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</si>
  <si>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</si>
  <si>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</si>
  <si>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</si>
  <si>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</si>
  <si>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</si>
  <si>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</si>
  <si>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</si>
  <si>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</si>
  <si>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</si>
  <si>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</si>
  <si>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</si>
  <si>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</si>
  <si>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</si>
  <si>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</si>
  <si>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</si>
  <si>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</si>
  <si>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</si>
  <si>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</si>
  <si>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</si>
  <si>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</si>
  <si>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</si>
  <si>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</si>
  <si>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</si>
  <si>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</si>
  <si>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</si>
  <si>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</si>
  <si>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</si>
  <si>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</si>
  <si>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</si>
  <si>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</si>
  <si>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</si>
  <si>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</si>
  <si>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</si>
  <si>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</si>
  <si>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</si>
  <si>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</si>
  <si>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</si>
  <si>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</si>
  <si>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</si>
  <si>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</si>
  <si>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</si>
  <si>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</si>
  <si>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</si>
  <si>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</si>
  <si>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</si>
  <si>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</si>
  <si>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</si>
  <si>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</si>
  <si>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</si>
  <si>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</si>
  <si>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</si>
  <si>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</si>
  <si>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</si>
  <si>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</si>
  <si>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</si>
  <si>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</si>
  <si>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</si>
  <si>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</si>
  <si>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</si>
  <si>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</si>
  <si>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</si>
  <si>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</si>
  <si>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</si>
  <si>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</si>
  <si>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</si>
  <si>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</si>
  <si>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</si>
  <si>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</si>
  <si>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</si>
  <si>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</si>
  <si>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</si>
  <si>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</si>
  <si>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</si>
  <si>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</si>
  <si>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</si>
  <si>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</si>
  <si>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</si>
  <si>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</si>
  <si>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</si>
  <si>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</si>
  <si>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</si>
  <si>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</si>
  <si>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</si>
  <si>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</si>
  <si>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</si>
  <si>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</si>
  <si>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</si>
  <si>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</si>
  <si>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</si>
  <si>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</si>
  <si>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</si>
  <si>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</si>
  <si>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</si>
  <si>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</si>
  <si>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</si>
  <si>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</si>
  <si>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</si>
  <si>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</si>
  <si>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</si>
  <si>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</si>
  <si>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</si>
  <si>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</si>
  <si>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</si>
  <si>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</si>
  <si>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</si>
  <si>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</si>
  <si>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</si>
  <si>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</si>
  <si>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</si>
  <si>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</si>
  <si>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</si>
  <si>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</si>
  <si>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</si>
  <si>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</si>
  <si>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</si>
  <si>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</si>
  <si>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</si>
  <si>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</si>
  <si>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</si>
  <si>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</si>
  <si>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</si>
  <si>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</si>
  <si>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</si>
  <si>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</si>
  <si>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</si>
  <si>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</si>
  <si>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</si>
  <si>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</si>
  <si>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</si>
  <si>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</si>
  <si>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</si>
  <si>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</si>
  <si>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</si>
  <si>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</si>
  <si>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</si>
  <si>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</si>
  <si>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</si>
  <si>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</si>
  <si>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</si>
  <si>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</si>
  <si>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</si>
  <si>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</si>
  <si>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</si>
  <si>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</si>
  <si>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</si>
  <si>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</si>
  <si>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</si>
  <si>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</si>
  <si>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</si>
  <si>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</si>
  <si>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</si>
  <si>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</si>
  <si>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</si>
  <si>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</si>
  <si>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</si>
  <si>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</si>
  <si>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</si>
  <si>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</si>
  <si>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</si>
  <si>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</si>
  <si>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</si>
  <si>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</si>
  <si>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</si>
  <si>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</si>
  <si>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</si>
  <si>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</si>
  <si>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</si>
  <si>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</si>
  <si>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</si>
  <si>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</si>
  <si>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</si>
  <si>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</si>
  <si>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</si>
  <si>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</si>
  <si>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</si>
  <si>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</si>
  <si>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</si>
  <si>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</si>
  <si>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</si>
  <si>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</si>
  <si>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</si>
  <si>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</si>
  <si>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</si>
  <si>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</si>
  <si>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</si>
  <si>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</si>
  <si>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</si>
  <si>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</si>
  <si>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</si>
  <si>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</si>
  <si>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</si>
  <si>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</si>
  <si>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</si>
  <si>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</si>
  <si>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</si>
  <si>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</si>
  <si>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</si>
  <si>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</si>
  <si>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</si>
  <si>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</si>
  <si>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</si>
  <si>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</si>
  <si>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</si>
  <si>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</si>
  <si>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</si>
  <si>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</si>
  <si>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</si>
  <si>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</si>
  <si>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</si>
  <si>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</si>
  <si>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</si>
  <si>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</si>
  <si>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</si>
  <si>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</si>
  <si>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</si>
  <si>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</si>
  <si>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</si>
  <si>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</si>
  <si>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</si>
  <si>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</si>
  <si>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</si>
  <si>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</si>
  <si>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</si>
  <si>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</si>
  <si>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</si>
  <si>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</si>
  <si>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</si>
  <si>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</si>
  <si>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</si>
  <si>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</si>
  <si>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</si>
  <si>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</si>
  <si>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</si>
  <si>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</si>
  <si>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</si>
  <si>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</si>
  <si>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</si>
  <si>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</si>
  <si>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</si>
  <si>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</si>
  <si>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</si>
  <si>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</si>
  <si>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</si>
  <si>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</si>
  <si>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</si>
  <si>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</si>
  <si>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</si>
  <si>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</si>
  <si>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</si>
  <si>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</si>
  <si>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</si>
  <si>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</si>
  <si>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</si>
  <si>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</si>
  <si>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</si>
  <si>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</si>
  <si>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</si>
  <si>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</si>
  <si>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</si>
  <si>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</si>
  <si>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</si>
  <si>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</si>
  <si>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</si>
  <si>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</si>
  <si>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</si>
  <si>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</si>
  <si>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</si>
  <si>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</si>
  <si>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</si>
  <si>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</si>
  <si>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</si>
  <si>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</si>
  <si>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</si>
  <si>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</si>
  <si>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</si>
  <si>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</si>
  <si>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</si>
  <si>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</si>
  <si>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</si>
  <si>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</si>
  <si>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</si>
  <si>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</si>
  <si>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</si>
  <si>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</si>
  <si>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</si>
  <si>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</si>
  <si>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</si>
  <si>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</si>
  <si>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</si>
  <si>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</si>
  <si>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</si>
  <si>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</si>
  <si>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</si>
  <si>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</si>
  <si>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</si>
  <si>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</si>
  <si>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</si>
  <si>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</si>
  <si>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</si>
  <si>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</si>
  <si>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</si>
  <si>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</si>
  <si>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</si>
  <si>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</si>
  <si>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</si>
  <si>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</si>
  <si>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</si>
  <si>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</si>
  <si>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</si>
  <si>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</si>
  <si>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</si>
  <si>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</si>
  <si>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</si>
  <si>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</si>
  <si>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</si>
  <si>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</si>
  <si>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</si>
  <si>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</si>
  <si>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</si>
  <si>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</si>
  <si>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</si>
  <si>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</si>
  <si>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</si>
  <si>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</si>
  <si>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</si>
  <si>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</si>
  <si>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</si>
  <si>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</si>
  <si>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</si>
  <si>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</si>
  <si>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</si>
  <si>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</si>
  <si>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</si>
  <si>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</si>
  <si>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</si>
  <si>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</si>
  <si>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</si>
  <si>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</si>
  <si>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</si>
  <si>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</si>
  <si>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</si>
  <si>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</si>
  <si>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</si>
  <si>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</si>
  <si>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</si>
  <si>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</si>
  <si>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</si>
  <si>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</si>
  <si>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</si>
  <si>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</si>
  <si>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</si>
  <si>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</si>
  <si>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</si>
  <si>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</si>
  <si>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</si>
  <si>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</si>
  <si>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</si>
  <si>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</si>
  <si>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</si>
  <si>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</si>
  <si>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</si>
  <si>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</si>
  <si>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</si>
  <si>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</si>
  <si>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</si>
  <si>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</si>
  <si>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</si>
  <si>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</si>
  <si>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</si>
  <si>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</si>
  <si>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</si>
  <si>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</si>
  <si>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</si>
  <si>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</si>
  <si>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</si>
  <si>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</si>
  <si>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</si>
  <si>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</si>
  <si>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</si>
  <si>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</si>
  <si>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</si>
  <si>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</si>
  <si>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</si>
  <si>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</si>
  <si>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</si>
  <si>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</si>
  <si>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</si>
  <si>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</si>
  <si>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</si>
  <si>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</si>
  <si>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</si>
  <si>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</si>
  <si>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</si>
  <si>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</si>
  <si>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</si>
  <si>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</si>
  <si>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</si>
  <si>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</si>
  <si>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</si>
  <si>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</si>
  <si>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</si>
  <si>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</si>
  <si>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</si>
  <si>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</si>
  <si>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</si>
  <si>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</si>
  <si>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</si>
  <si>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</si>
  <si>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</si>
  <si>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</si>
  <si>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</si>
  <si>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</si>
  <si>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</si>
  <si>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</si>
  <si>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</si>
  <si>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</si>
  <si>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</si>
  <si>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</si>
  <si>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</si>
  <si>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</si>
  <si>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</si>
  <si>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</si>
  <si>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</si>
  <si>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</si>
  <si>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</si>
  <si>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</si>
  <si>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</si>
  <si>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</si>
  <si>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</si>
  <si>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</si>
  <si>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</si>
  <si>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</si>
  <si>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</si>
  <si>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</si>
  <si>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</si>
  <si>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</si>
  <si>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</si>
  <si>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</si>
  <si>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</si>
  <si>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</si>
  <si>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</si>
  <si>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</si>
  <si>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</si>
  <si>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</si>
  <si>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</si>
  <si>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</si>
  <si>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</si>
  <si>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</si>
  <si>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</si>
  <si>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</si>
  <si>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</si>
  <si>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</si>
  <si>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</si>
  <si>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</si>
  <si>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</si>
  <si>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</si>
  <si>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</si>
  <si>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</si>
  <si>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</si>
  <si>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</si>
  <si>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</si>
  <si>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</si>
  <si>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</si>
  <si>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</si>
  <si>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</si>
  <si>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</si>
  <si>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</si>
  <si>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</si>
  <si>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</si>
  <si>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</si>
  <si>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</si>
  <si>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</si>
  <si>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</si>
  <si>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</si>
  <si>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</si>
  <si>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</si>
  <si>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</si>
  <si>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</si>
  <si>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</si>
  <si>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</si>
  <si>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</si>
  <si>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</si>
  <si>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</si>
  <si>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</si>
  <si>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</si>
  <si>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</si>
  <si>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</si>
  <si>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</si>
  <si>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</si>
  <si>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</si>
  <si>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</si>
  <si>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</si>
  <si>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</si>
  <si>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</si>
  <si>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</si>
  <si>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</si>
  <si>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</si>
  <si>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</si>
  <si>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</si>
  <si>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</si>
  <si>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</si>
  <si>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</si>
  <si>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</si>
  <si>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</si>
  <si>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</si>
  <si>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</si>
  <si>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</si>
  <si>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</si>
  <si>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</si>
  <si>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</si>
  <si>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</si>
  <si>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</si>
  <si>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</si>
  <si>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</si>
  <si>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</si>
  <si>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</si>
  <si>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</si>
  <si>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</si>
  <si>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</si>
  <si>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</si>
  <si>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</si>
  <si>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</si>
  <si>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</si>
  <si>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</si>
  <si>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</si>
  <si>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</si>
  <si>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</si>
  <si>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</si>
  <si>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</si>
  <si>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</si>
  <si>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</si>
  <si>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</si>
  <si>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</si>
  <si>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</si>
  <si>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</si>
  <si>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</si>
  <si>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</si>
  <si>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</si>
  <si>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</si>
  <si>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</si>
  <si>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</si>
  <si>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</si>
  <si>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</si>
  <si>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</si>
  <si>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</si>
  <si>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</si>
  <si>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</si>
  <si>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</si>
  <si>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</si>
  <si>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</si>
  <si>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</si>
  <si>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</si>
  <si>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</si>
  <si>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</si>
  <si>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</si>
  <si>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</si>
  <si>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</si>
  <si>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</si>
  <si>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</si>
  <si>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</si>
  <si>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</si>
  <si>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</si>
  <si>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</si>
  <si>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</si>
  <si>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</si>
  <si>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</si>
  <si>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</si>
  <si>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</si>
  <si>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</si>
  <si>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</si>
  <si>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</si>
  <si>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</si>
  <si>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</si>
  <si>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</si>
  <si>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</si>
  <si>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</si>
  <si>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</si>
  <si>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</si>
  <si>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</si>
  <si>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</si>
  <si>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</si>
  <si>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</si>
  <si>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</si>
  <si>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</si>
  <si>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</si>
  <si>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</si>
  <si>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</si>
  <si>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</si>
  <si>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</si>
  <si>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</si>
  <si>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</si>
  <si>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</si>
  <si>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</si>
  <si>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</si>
  <si>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</si>
  <si>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</si>
  <si>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</si>
  <si>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</si>
  <si>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</si>
  <si>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</si>
  <si>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</si>
  <si>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</si>
  <si>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</si>
  <si>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</si>
  <si>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</si>
  <si>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</si>
  <si>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</si>
  <si>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</si>
  <si>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</si>
  <si>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</si>
  <si>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</si>
  <si>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</si>
  <si>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</si>
  <si>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</si>
  <si>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</si>
  <si>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</si>
  <si>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</si>
  <si>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</si>
  <si>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</si>
  <si>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</si>
  <si>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</si>
  <si>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</si>
  <si>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</si>
  <si>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</si>
  <si>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</si>
  <si>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</si>
  <si>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</si>
  <si>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</si>
  <si>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</si>
  <si>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</si>
  <si>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</si>
  <si>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</si>
  <si>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</si>
  <si>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</si>
  <si>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</si>
  <si>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</si>
  <si>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</si>
  <si>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</si>
  <si>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</si>
  <si>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</si>
  <si>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</si>
  <si>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</si>
  <si>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</si>
  <si>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</si>
  <si>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</si>
  <si>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</si>
  <si>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</si>
  <si>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</si>
  <si>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</si>
  <si>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</si>
  <si>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</si>
  <si>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</si>
  <si>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</si>
  <si>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</si>
  <si>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</si>
  <si>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</si>
  <si>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</si>
  <si>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</si>
  <si>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</si>
  <si>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</si>
  <si>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</si>
  <si>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</si>
  <si>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</si>
  <si>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</si>
  <si>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</si>
  <si>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</si>
  <si>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</si>
  <si>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</si>
  <si>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</si>
  <si>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</si>
  <si>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</si>
  <si>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</si>
  <si>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</si>
  <si>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</si>
  <si>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</si>
  <si>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</si>
  <si>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</si>
  <si>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</si>
  <si>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</si>
  <si>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</si>
  <si>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</si>
  <si>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</si>
  <si>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</si>
  <si>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</si>
  <si>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</si>
  <si>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</si>
  <si>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</si>
  <si>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</si>
  <si>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</si>
  <si>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</si>
  <si>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</si>
  <si>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</si>
  <si>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</si>
  <si>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</si>
  <si>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</si>
  <si>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</si>
  <si>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</si>
  <si>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</si>
  <si>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</si>
  <si>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</si>
  <si>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</si>
  <si>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</si>
  <si>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</si>
  <si>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</si>
  <si>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</si>
  <si>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</si>
  <si>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</si>
  <si>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</si>
  <si>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</si>
  <si>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</si>
  <si>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</si>
  <si>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</si>
  <si>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</si>
  <si>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</si>
  <si>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</si>
  <si>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</si>
  <si>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</si>
  <si>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</si>
  <si>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</si>
  <si>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</si>
  <si>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</si>
  <si>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</si>
  <si>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</si>
  <si>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</si>
  <si>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</si>
  <si>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</si>
  <si>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</si>
  <si>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</si>
  <si>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</si>
  <si>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</si>
  <si>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</si>
  <si>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</si>
  <si>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</si>
  <si>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</si>
  <si>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</si>
  <si>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</si>
  <si>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</si>
  <si>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</si>
  <si>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</si>
  <si>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</si>
  <si>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</si>
  <si>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</si>
  <si>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</si>
  <si>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</si>
  <si>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</si>
  <si>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</si>
  <si>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</si>
  <si>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</si>
  <si>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</si>
  <si>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</si>
  <si>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</si>
  <si>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</si>
  <si>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</si>
  <si>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</si>
  <si>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</si>
  <si>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</si>
  <si>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</si>
  <si>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</si>
  <si>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</si>
  <si>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</si>
  <si>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</si>
  <si>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</si>
  <si>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</si>
  <si>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</si>
  <si>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</si>
  <si>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</si>
  <si>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</si>
  <si>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</si>
  <si>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</si>
  <si>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</si>
  <si>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</si>
  <si>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</si>
  <si>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</si>
  <si>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</si>
  <si>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</si>
  <si>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</si>
  <si>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</si>
  <si>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</si>
  <si>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</si>
  <si>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</si>
  <si>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</si>
  <si>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</si>
  <si>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</si>
  <si>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</si>
  <si>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</si>
  <si>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</si>
  <si>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</si>
  <si>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</si>
  <si>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</si>
  <si>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</si>
  <si>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</si>
  <si>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</si>
  <si>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</si>
  <si>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</si>
  <si>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</si>
  <si>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</si>
  <si>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</si>
  <si>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</si>
  <si>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</si>
  <si>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</si>
  <si>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</si>
  <si>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</si>
  <si>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</si>
  <si>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</si>
  <si>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</si>
  <si>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</si>
  <si>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</si>
  <si>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</si>
  <si>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</si>
  <si>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</si>
  <si>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</si>
  <si>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</si>
  <si>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</si>
  <si>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</si>
  <si>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</si>
  <si>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</si>
  <si>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</si>
  <si>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</si>
  <si>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</si>
  <si>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</si>
  <si>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</si>
  <si>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</si>
  <si>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</si>
  <si>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</si>
  <si>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</si>
  <si>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</si>
  <si>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</si>
  <si>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</si>
  <si>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</si>
  <si>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</si>
  <si>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</si>
  <si>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</si>
  <si>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</si>
  <si>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</si>
  <si>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</si>
  <si>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</si>
  <si>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</si>
  <si>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</si>
  <si>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</si>
  <si>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</si>
  <si>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</si>
  <si>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</si>
  <si>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</si>
  <si>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</si>
  <si>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</si>
  <si>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</si>
  <si>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</si>
  <si>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</si>
  <si>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</si>
  <si>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</si>
  <si>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</si>
  <si>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</si>
  <si>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</si>
  <si>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</si>
  <si>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</si>
  <si>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</si>
  <si>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</si>
  <si>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</si>
  <si>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</si>
  <si>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</si>
  <si>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</si>
  <si>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</si>
  <si>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</si>
  <si>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</si>
  <si>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</si>
  <si>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</si>
  <si>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</si>
  <si>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</si>
  <si>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</si>
  <si>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</si>
  <si>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</si>
  <si>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</si>
  <si>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</si>
  <si>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</si>
  <si>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</si>
  <si>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</si>
  <si>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</si>
  <si>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</si>
  <si>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</si>
  <si>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</si>
  <si>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</si>
  <si>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</si>
  <si>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</si>
  <si>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</si>
  <si>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</si>
  <si>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</si>
  <si>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</si>
  <si>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</si>
  <si>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</si>
  <si>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</si>
  <si>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</si>
  <si>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</si>
  <si>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</si>
  <si>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</si>
  <si>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</si>
  <si>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</si>
  <si>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</si>
  <si>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</si>
  <si>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</si>
  <si>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</si>
  <si>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</si>
  <si>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</si>
  <si>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</si>
  <si>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</si>
  <si>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</si>
  <si>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</si>
  <si>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</si>
  <si>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</si>
  <si>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</si>
  <si>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</si>
  <si>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</si>
  <si>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</si>
  <si>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</si>
  <si>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</si>
  <si>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</si>
  <si>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</si>
  <si>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</si>
  <si>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</si>
  <si>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</si>
  <si>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</si>
  <si>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</si>
  <si>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</si>
  <si>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</si>
  <si>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</si>
  <si>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</si>
  <si>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</si>
  <si>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</si>
  <si>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</si>
  <si>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</si>
  <si>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</si>
  <si>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</si>
  <si>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</si>
  <si>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</si>
  <si>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</si>
  <si>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</si>
  <si>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</si>
  <si>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</si>
  <si>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</si>
  <si>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</si>
  <si>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</si>
  <si>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</si>
  <si>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</si>
  <si>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</si>
  <si>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</si>
  <si>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</si>
  <si>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</si>
  <si>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</si>
  <si>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</si>
  <si>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</si>
  <si>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</si>
  <si>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</si>
  <si>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</si>
  <si>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</si>
  <si>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</si>
  <si>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</si>
  <si>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</si>
  <si>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</si>
  <si>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</si>
  <si>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</si>
  <si>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</si>
  <si>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</si>
  <si>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</si>
  <si>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</si>
  <si>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</si>
  <si>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</si>
  <si>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</si>
  <si>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</si>
  <si>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</si>
  <si>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</si>
  <si>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</si>
  <si>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</si>
  <si>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</si>
  <si>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</si>
  <si>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</si>
  <si>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</si>
  <si>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</si>
  <si>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</si>
  <si>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</si>
  <si>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</si>
  <si>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</si>
  <si>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</si>
  <si>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</si>
  <si>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</si>
  <si>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</si>
  <si>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</si>
  <si>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</si>
  <si>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</si>
  <si>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</si>
  <si>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</si>
  <si>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</si>
  <si>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</si>
  <si>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</si>
  <si>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</si>
  <si>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</si>
  <si>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</si>
  <si>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</si>
  <si>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</si>
  <si>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</si>
  <si>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</si>
  <si>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</si>
  <si>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</si>
  <si>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</si>
  <si>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</si>
  <si>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</si>
  <si>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</si>
  <si>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</si>
  <si>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</si>
  <si>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</si>
  <si>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</si>
  <si>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</si>
  <si>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</si>
  <si>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</si>
  <si>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</si>
  <si>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</si>
  <si>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</si>
  <si>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</si>
  <si>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</si>
  <si>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</si>
  <si>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</si>
  <si>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</si>
  <si>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</si>
  <si>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</si>
  <si>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</si>
  <si>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</si>
  <si>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</si>
  <si>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</si>
  <si>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</si>
  <si>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</si>
  <si>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</si>
  <si>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</si>
  <si>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</si>
  <si>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</si>
  <si>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</si>
  <si>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</si>
  <si>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</si>
  <si>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</si>
  <si>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</si>
  <si>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</si>
  <si>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</si>
  <si>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</si>
  <si>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</si>
  <si>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</si>
  <si>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</si>
  <si>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</si>
  <si>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</si>
  <si>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</si>
  <si>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</si>
  <si>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</si>
  <si>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</si>
  <si>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</si>
  <si>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</si>
  <si>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</si>
  <si>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</si>
  <si>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</si>
  <si>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</si>
  <si>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</si>
  <si>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</si>
  <si>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</si>
  <si>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</si>
  <si>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</si>
  <si>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</si>
  <si>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</si>
  <si>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</si>
  <si>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</si>
  <si>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</si>
  <si>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</si>
  <si>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</si>
  <si>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</si>
  <si>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</si>
  <si>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</si>
  <si>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</si>
  <si>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</si>
  <si>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</si>
  <si>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</si>
  <si>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</si>
  <si>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</si>
  <si>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</si>
  <si>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</si>
  <si>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</si>
  <si>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</si>
  <si>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</si>
  <si>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</si>
  <si>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</si>
  <si>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</si>
  <si>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</si>
  <si>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</si>
  <si>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</si>
  <si>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</si>
  <si>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</si>
  <si>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</si>
  <si>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</si>
  <si>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</si>
  <si>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</si>
  <si>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</si>
  <si>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</si>
  <si>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</si>
  <si>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</si>
  <si>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</si>
  <si>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</si>
  <si>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</si>
  <si>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</si>
  <si>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</si>
  <si>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</si>
  <si>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</si>
  <si>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</si>
  <si>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</si>
  <si>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</si>
  <si>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</si>
  <si>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</si>
  <si>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</si>
  <si>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</si>
  <si>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</si>
  <si>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</si>
  <si>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</si>
  <si>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</si>
  <si>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</si>
  <si>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</si>
  <si>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</si>
  <si>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</si>
  <si>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</si>
  <si>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</si>
  <si>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</si>
  <si>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</si>
  <si>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</si>
  <si>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</si>
  <si>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</si>
  <si>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</si>
  <si>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</si>
  <si>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</si>
  <si>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</si>
  <si>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</si>
  <si>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</si>
  <si>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</si>
  <si>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</si>
  <si>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</si>
  <si>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</si>
  <si>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</si>
  <si>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</si>
  <si>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</si>
  <si>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</si>
  <si>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</si>
  <si>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</si>
  <si>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</si>
  <si>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</si>
  <si>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</si>
  <si>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</si>
  <si>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</si>
  <si>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</si>
  <si>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</si>
  <si>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</si>
  <si>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</si>
  <si>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</si>
  <si>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</si>
  <si>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</si>
  <si>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</si>
  <si>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</si>
  <si>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</si>
  <si>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</si>
  <si>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</si>
  <si>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</si>
  <si>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</si>
  <si>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</si>
  <si>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</si>
  <si>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</si>
  <si>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</si>
  <si>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</si>
  <si>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</si>
  <si>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</si>
  <si>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</si>
  <si>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</si>
  <si>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</si>
  <si>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</si>
  <si>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</si>
  <si>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</si>
  <si>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</si>
  <si>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</si>
  <si>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</si>
  <si>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</si>
  <si>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</si>
  <si>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</si>
  <si>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</si>
  <si>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</si>
  <si>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</si>
  <si>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</si>
  <si>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</si>
  <si>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</si>
  <si>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</si>
  <si>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</si>
  <si>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</si>
  <si>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</si>
  <si>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</si>
  <si>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</si>
  <si>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</si>
  <si>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</si>
  <si>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</si>
  <si>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</si>
  <si>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</si>
  <si>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</si>
  <si>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</si>
  <si>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</si>
  <si>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</si>
  <si>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</si>
  <si>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</si>
  <si>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</si>
  <si>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</si>
  <si>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</si>
  <si>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</si>
  <si>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</si>
  <si>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</si>
  <si>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</si>
  <si>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</si>
  <si>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</si>
  <si>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</si>
  <si>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</si>
  <si>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</si>
  <si>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</si>
  <si>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</si>
  <si>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</si>
  <si>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</si>
  <si>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</si>
  <si>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</si>
  <si>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</si>
  <si>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</si>
  <si>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</si>
  <si>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</si>
  <si>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</si>
  <si>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</si>
  <si>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</si>
  <si>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</si>
  <si>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</si>
  <si>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</si>
  <si>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</si>
  <si>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</si>
  <si>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</si>
  <si>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</si>
  <si>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</si>
  <si>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</si>
  <si>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</si>
  <si>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</si>
  <si>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</si>
  <si>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</si>
  <si>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</si>
  <si>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</si>
  <si>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</si>
  <si>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</si>
  <si>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</si>
  <si>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</si>
  <si>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</si>
  <si>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</si>
  <si>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</si>
  <si>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</si>
  <si>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</si>
  <si>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</si>
  <si>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</si>
  <si>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</si>
  <si>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</si>
  <si>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</si>
  <si>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</si>
  <si>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</si>
  <si>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</si>
  <si>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</si>
  <si>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</si>
  <si>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</si>
  <si>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</si>
  <si>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</si>
  <si>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</si>
  <si>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</si>
  <si>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</si>
  <si>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</si>
  <si>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</si>
  <si>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</si>
  <si>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</si>
  <si>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</si>
  <si>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</si>
  <si>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</si>
  <si>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</si>
  <si>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</si>
  <si>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</si>
  <si>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</si>
  <si>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</si>
  <si>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</si>
  <si>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</si>
  <si>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</si>
  <si>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</si>
  <si>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</si>
  <si>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</si>
  <si>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</si>
  <si>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</si>
  <si>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</si>
  <si>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</si>
  <si>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</si>
  <si>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</si>
  <si>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</si>
  <si>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</si>
  <si>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</si>
  <si>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</si>
  <si>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</si>
  <si>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</si>
  <si>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</si>
  <si>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</si>
  <si>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</si>
  <si>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</si>
  <si>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</si>
  <si>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</si>
  <si>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</si>
  <si>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</si>
  <si>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</si>
  <si>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</si>
  <si>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</si>
  <si>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</si>
  <si>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</si>
  <si>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</si>
  <si>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</si>
  <si>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</si>
  <si>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</si>
  <si>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</si>
  <si>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</si>
  <si>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</si>
  <si>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</si>
  <si>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</si>
  <si>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</si>
  <si>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</si>
  <si>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</si>
  <si>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</si>
  <si>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</si>
  <si>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</si>
  <si>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</si>
  <si>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</si>
  <si>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</si>
  <si>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</si>
  <si>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</si>
  <si>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</si>
  <si>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</si>
  <si>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</si>
  <si>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</si>
  <si>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</si>
  <si>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</si>
  <si>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</si>
  <si>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</si>
  <si>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</si>
  <si>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</si>
  <si>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</si>
  <si>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</si>
  <si>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</si>
  <si>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</si>
  <si>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</si>
  <si>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</si>
  <si>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</si>
  <si>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</si>
  <si>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</si>
  <si>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</si>
  <si>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</si>
  <si>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</si>
  <si>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</si>
  <si>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</si>
  <si>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</si>
  <si>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</si>
  <si>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</si>
  <si>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</si>
  <si>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</si>
  <si>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</si>
  <si>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</si>
  <si>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</si>
  <si>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</si>
  <si>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</si>
  <si>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</si>
  <si>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</si>
  <si>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</si>
  <si>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</si>
  <si>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</si>
  <si>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</si>
  <si>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</si>
  <si>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</si>
  <si>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</si>
  <si>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</si>
  <si>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</si>
  <si>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</si>
  <si>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</si>
  <si>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</si>
  <si>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</si>
  <si>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</si>
  <si>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</si>
  <si>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</si>
  <si>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</si>
  <si>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</si>
  <si>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</si>
  <si>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</si>
  <si>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</si>
  <si>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</si>
  <si>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</si>
  <si>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</si>
  <si>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</si>
  <si>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</si>
  <si>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</si>
  <si>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</si>
  <si>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</si>
  <si>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</si>
  <si>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</si>
  <si>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</si>
  <si>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</si>
  <si>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</si>
  <si>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</si>
  <si>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</si>
  <si>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</si>
  <si>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</si>
  <si>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</si>
  <si>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</si>
  <si>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</si>
  <si>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</si>
  <si>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</si>
  <si>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</si>
  <si>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</si>
  <si>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</si>
  <si>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</si>
  <si>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</si>
  <si>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</si>
  <si>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</si>
  <si>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</si>
  <si>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</si>
  <si>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</si>
  <si>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</si>
  <si>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</si>
  <si>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</si>
  <si>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</si>
  <si>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</si>
  <si>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</si>
  <si>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</si>
  <si>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</si>
  <si>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</si>
  <si>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</si>
  <si>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</si>
  <si>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</si>
  <si>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</si>
  <si>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</si>
  <si>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</si>
  <si>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</si>
  <si>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</si>
  <si>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</si>
  <si>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</si>
  <si>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</si>
  <si>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</si>
  <si>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</si>
  <si>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</si>
  <si>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</si>
  <si>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</si>
  <si>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</si>
  <si>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</si>
  <si>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</si>
  <si>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</si>
  <si>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</si>
  <si>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</si>
  <si>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</si>
  <si>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</si>
  <si>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</si>
  <si>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</si>
  <si>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</si>
  <si>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</si>
  <si>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</si>
  <si>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</si>
  <si>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</si>
  <si>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</si>
  <si>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</si>
  <si>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</si>
  <si>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</si>
  <si>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</si>
  <si>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</si>
  <si>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</si>
  <si>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</si>
  <si>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</si>
  <si>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</si>
  <si>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</si>
  <si>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</si>
  <si>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</si>
  <si>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</si>
  <si>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</si>
  <si>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</si>
  <si>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</si>
  <si>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</si>
  <si>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</si>
  <si>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</si>
  <si>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</si>
  <si>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</si>
  <si>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</si>
  <si>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</si>
  <si>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</si>
  <si>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</si>
  <si>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</si>
  <si>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</si>
  <si>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</si>
  <si>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</si>
  <si>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</si>
  <si>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</si>
  <si>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</si>
  <si>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</si>
  <si>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</si>
  <si>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</si>
  <si>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</si>
  <si>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</si>
  <si>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</si>
  <si>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</si>
  <si>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</si>
  <si>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</si>
  <si>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</si>
  <si>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</si>
  <si>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</si>
  <si>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</si>
  <si>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</si>
  <si>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</si>
  <si>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</si>
  <si>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</si>
  <si>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</si>
  <si>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</si>
  <si>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</si>
  <si>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</si>
  <si>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</si>
  <si>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</si>
  <si>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</si>
  <si>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</si>
  <si>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</si>
  <si>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</si>
  <si>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</si>
  <si>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</si>
  <si>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</si>
  <si>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</si>
  <si>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</si>
  <si>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</si>
  <si>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</si>
  <si>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</si>
  <si>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</si>
  <si>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</si>
  <si>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</si>
  <si>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</si>
  <si>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</si>
  <si>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</si>
  <si>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</si>
  <si>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</si>
  <si>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</si>
  <si>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</si>
  <si>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</si>
  <si>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</si>
  <si>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</si>
  <si>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</si>
  <si>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</si>
  <si>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</si>
  <si>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</si>
  <si>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</si>
  <si>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</si>
  <si>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</si>
  <si>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</si>
  <si>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</si>
  <si>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</si>
  <si>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</si>
  <si>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</si>
  <si>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</si>
  <si>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</si>
  <si>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</si>
  <si>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</si>
  <si>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</si>
  <si>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</si>
  <si>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</si>
  <si>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</si>
  <si>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</si>
  <si>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</si>
  <si>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</si>
  <si>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</si>
  <si>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</si>
  <si>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</si>
  <si>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</si>
  <si>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</si>
  <si>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</si>
  <si>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</si>
  <si>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</si>
  <si>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</si>
  <si>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</si>
  <si>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</si>
  <si>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</si>
  <si>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</si>
  <si>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</si>
  <si>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</si>
  <si>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</si>
  <si>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</si>
  <si>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</si>
  <si>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</si>
  <si>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</si>
  <si>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</si>
  <si>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</si>
  <si>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</si>
  <si>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</si>
  <si>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</si>
  <si>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</si>
  <si>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</si>
  <si>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</si>
  <si>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</si>
  <si>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</si>
  <si>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</si>
  <si>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</si>
  <si>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</si>
  <si>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</si>
  <si>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</si>
  <si>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</si>
  <si>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</si>
  <si>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</si>
  <si>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</si>
  <si>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</si>
  <si>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</si>
  <si>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</si>
  <si>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</si>
  <si>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</si>
  <si>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</si>
  <si>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</si>
  <si>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</si>
  <si>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</si>
  <si>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</si>
  <si>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</si>
  <si>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</si>
  <si>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</si>
  <si>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</si>
  <si>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</si>
  <si>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</si>
  <si>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</si>
  <si>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</si>
  <si>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</si>
  <si>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</si>
  <si>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</si>
  <si>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</si>
  <si>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</si>
  <si>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</si>
  <si>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</si>
  <si>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</si>
  <si>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</si>
  <si>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</si>
  <si>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</si>
  <si>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</si>
  <si>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</si>
  <si>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</si>
  <si>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</si>
  <si>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</si>
  <si>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</si>
  <si>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</si>
  <si>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</si>
  <si>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</si>
  <si>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</si>
  <si>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</si>
  <si>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</si>
  <si>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</si>
  <si>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</si>
  <si>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</si>
  <si>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</si>
  <si>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</si>
  <si>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</si>
  <si>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</si>
  <si>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</si>
  <si>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</si>
  <si>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</si>
  <si>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</si>
  <si>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</si>
  <si>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</si>
  <si>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</si>
  <si>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</si>
  <si>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</si>
  <si>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</si>
  <si>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</si>
  <si>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</si>
  <si>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</si>
  <si>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</si>
  <si>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</si>
  <si>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</si>
  <si>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</si>
  <si>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</si>
  <si>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</si>
  <si>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</si>
  <si>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</si>
  <si>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</si>
  <si>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</si>
  <si>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</si>
  <si>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</si>
  <si>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</si>
  <si>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</si>
  <si>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</si>
  <si>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</si>
  <si>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</si>
  <si>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</si>
  <si>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</si>
  <si>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</si>
  <si>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</si>
  <si>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</si>
  <si>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</si>
  <si>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</si>
  <si>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</si>
  <si>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</si>
  <si>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</si>
  <si>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</si>
  <si>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</si>
  <si>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</si>
  <si>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</si>
  <si>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</si>
  <si>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</si>
  <si>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</si>
  <si>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</si>
  <si>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</si>
  <si>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</si>
  <si>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</si>
  <si>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</si>
  <si>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</si>
  <si>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</si>
  <si>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</si>
  <si>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</si>
  <si>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</si>
  <si>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</si>
  <si>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</si>
  <si>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</si>
  <si>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</si>
  <si>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</si>
  <si>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</si>
  <si>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</si>
  <si>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</si>
  <si>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</si>
  <si>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</si>
  <si>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</si>
  <si>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</si>
  <si>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</si>
  <si>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</si>
  <si>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</si>
  <si>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</si>
  <si>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</si>
  <si>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</si>
  <si>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</si>
  <si>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</si>
  <si>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</si>
  <si>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</si>
  <si>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</si>
  <si>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</si>
  <si>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</si>
  <si>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</si>
  <si>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</si>
  <si>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</si>
  <si>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</si>
  <si>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</si>
  <si>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</si>
  <si>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</si>
  <si>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</si>
  <si>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</si>
  <si>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</si>
  <si>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</si>
  <si>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</si>
  <si>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</si>
  <si>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</si>
  <si>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</si>
  <si>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</si>
  <si>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</si>
  <si>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</si>
  <si>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</si>
  <si>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</si>
  <si>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</si>
  <si>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</si>
  <si>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</si>
  <si>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</si>
  <si>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</si>
  <si>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</si>
  <si>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</si>
  <si>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</si>
  <si>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</si>
  <si>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</si>
  <si>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</si>
  <si>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</si>
  <si>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</si>
  <si>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</si>
  <si>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</si>
  <si>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</si>
  <si>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</si>
  <si>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</si>
  <si>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</si>
  <si>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</si>
  <si>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</si>
  <si>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</si>
  <si>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</si>
  <si>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</si>
  <si>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</si>
  <si>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</si>
  <si>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</si>
  <si>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</si>
  <si>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</si>
  <si>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</si>
  <si>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</si>
  <si>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</si>
  <si>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</si>
  <si>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</si>
  <si>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</si>
  <si>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</si>
  <si>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</si>
  <si>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</si>
  <si>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</si>
  <si>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</si>
  <si>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</si>
  <si>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</si>
  <si>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</si>
  <si>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</si>
  <si>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</si>
  <si>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</si>
  <si>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</si>
  <si>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</si>
  <si>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</si>
  <si>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</si>
  <si>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</si>
  <si>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</si>
  <si>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</si>
  <si>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</si>
  <si>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</si>
  <si>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</si>
  <si>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</si>
  <si>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</si>
  <si>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</si>
  <si>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</si>
  <si>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</si>
  <si>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</si>
  <si>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</si>
  <si>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</si>
  <si>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</si>
  <si>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</si>
  <si>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</si>
  <si>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</si>
  <si>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</si>
  <si>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</si>
  <si>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</si>
  <si>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</si>
  <si>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</si>
  <si>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</si>
  <si>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</si>
  <si>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</si>
  <si>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</si>
  <si>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</si>
  <si>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</si>
  <si>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</si>
  <si>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</si>
  <si>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</si>
  <si>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</si>
  <si>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</si>
  <si>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</si>
  <si>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</si>
  <si>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</si>
  <si>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</si>
  <si>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</si>
  <si>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</si>
  <si>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</si>
  <si>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</si>
  <si>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</si>
  <si>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</si>
  <si>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</si>
  <si>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</si>
  <si>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</si>
  <si>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</si>
  <si>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</si>
  <si>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</si>
  <si>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</si>
  <si>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</si>
  <si>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</si>
  <si>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</si>
  <si>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</si>
  <si>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</si>
  <si>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</si>
  <si>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</si>
  <si>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</si>
  <si>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</si>
  <si>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</si>
  <si>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</si>
  <si>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</si>
  <si>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</si>
  <si>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</si>
  <si>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</si>
  <si>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</si>
  <si>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</si>
  <si>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</si>
  <si>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</si>
  <si>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</si>
  <si>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</si>
  <si>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</si>
  <si>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</si>
  <si>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</si>
  <si>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</si>
  <si>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</si>
  <si>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</si>
  <si>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</si>
  <si>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</si>
  <si>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</si>
  <si>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</si>
  <si>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</si>
  <si>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</si>
  <si>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</si>
  <si>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</si>
  <si>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</si>
  <si>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</si>
  <si>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</si>
  <si>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</si>
  <si>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</si>
  <si>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</si>
  <si>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</si>
  <si>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</si>
  <si>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</si>
  <si>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</si>
  <si>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</si>
  <si>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</si>
  <si>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</si>
  <si>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</si>
  <si>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</si>
  <si>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</si>
  <si>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</si>
  <si>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</si>
  <si>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</si>
  <si>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</si>
  <si>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</si>
  <si>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</si>
  <si>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</si>
  <si>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</si>
  <si>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</si>
  <si>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</si>
  <si>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</si>
  <si>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</si>
  <si>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</si>
  <si>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</si>
  <si>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</si>
  <si>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</si>
  <si>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</si>
  <si>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</si>
  <si>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</si>
  <si>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</si>
  <si>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</si>
  <si>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</si>
  <si>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</si>
  <si>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</si>
  <si>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</si>
  <si>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</si>
  <si>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</si>
  <si>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</si>
  <si>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</si>
  <si>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</si>
  <si>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</si>
  <si>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</si>
  <si>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</si>
  <si>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</si>
  <si>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</si>
  <si>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</si>
  <si>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</si>
  <si>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</si>
  <si>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</si>
  <si>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</si>
  <si>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</si>
  <si>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</si>
  <si>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</si>
  <si>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</si>
  <si>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</si>
  <si>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</si>
  <si>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</si>
  <si>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</si>
  <si>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</si>
  <si>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</si>
  <si>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</si>
  <si>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</si>
  <si>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</si>
  <si>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</si>
  <si>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</si>
  <si>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</si>
  <si>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</si>
  <si>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</si>
  <si>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</si>
  <si>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</si>
  <si>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</si>
  <si>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</si>
  <si>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</si>
  <si>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</si>
  <si>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</si>
  <si>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</si>
  <si>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</si>
  <si>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</si>
  <si>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</si>
  <si>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</si>
  <si>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</si>
  <si>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</si>
  <si>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</si>
  <si>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</si>
  <si>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</si>
  <si>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</si>
  <si>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</si>
  <si>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</si>
  <si>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</si>
  <si>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</si>
  <si>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</si>
  <si>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</si>
  <si>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</si>
  <si>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</si>
  <si>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</si>
  <si>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</si>
  <si>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</si>
  <si>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</si>
  <si>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</si>
  <si>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</si>
  <si>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</si>
  <si>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</si>
  <si>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</si>
  <si>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</si>
  <si>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</si>
  <si>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</si>
  <si>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</si>
  <si>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</si>
  <si>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</si>
  <si>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</si>
  <si>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</si>
  <si>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</si>
  <si>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</si>
  <si>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</si>
  <si>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</si>
  <si>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</si>
  <si>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</si>
  <si>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</si>
  <si>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</si>
  <si>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</si>
  <si>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</si>
  <si>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</si>
  <si>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</si>
  <si>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</si>
  <si>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</si>
  <si>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</si>
  <si>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</si>
  <si>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</si>
  <si>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</si>
  <si>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</si>
  <si>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</si>
  <si>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</si>
  <si>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</si>
  <si>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</si>
  <si>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</si>
  <si>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</si>
  <si>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</si>
  <si>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</si>
  <si>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</si>
  <si>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</si>
  <si>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</si>
  <si>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</si>
  <si>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</si>
  <si>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</si>
  <si>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</si>
  <si>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</si>
  <si>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</si>
  <si>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</si>
  <si>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</si>
  <si>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</si>
  <si>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</si>
  <si>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</si>
  <si>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</si>
  <si>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</si>
  <si>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</si>
  <si>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</si>
  <si>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</si>
  <si>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</si>
  <si>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</si>
  <si>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</si>
  <si>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</si>
  <si>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</si>
  <si>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</si>
  <si>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</si>
  <si>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</si>
  <si>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</si>
  <si>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</si>
  <si>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</si>
  <si>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</si>
  <si>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</si>
  <si>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</si>
  <si>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</si>
  <si>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</si>
  <si>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</si>
  <si>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</si>
  <si>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</si>
  <si>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</si>
  <si>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</si>
  <si>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</si>
  <si>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</si>
  <si>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</si>
  <si>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</si>
  <si>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</si>
  <si>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</si>
  <si>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</si>
  <si>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</si>
  <si>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</si>
  <si>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</si>
  <si>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</si>
  <si>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</si>
  <si>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</si>
  <si>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</si>
  <si>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</si>
  <si>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</si>
  <si>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</si>
  <si>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</si>
  <si>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</si>
  <si>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</si>
  <si>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</si>
  <si>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</si>
  <si>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</si>
  <si>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</si>
  <si>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</si>
  <si>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</si>
  <si>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</si>
  <si>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</si>
  <si>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</si>
  <si>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</si>
  <si>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</si>
  <si>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</si>
  <si>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</si>
  <si>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</si>
  <si>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</si>
  <si>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</si>
  <si>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</si>
  <si>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</si>
  <si>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</si>
  <si>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</si>
  <si>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</si>
  <si>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</si>
  <si>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</si>
  <si>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</si>
  <si>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</si>
  <si>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</si>
  <si>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</si>
  <si>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</si>
  <si>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</si>
  <si>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</si>
  <si>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</si>
  <si>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</si>
  <si>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</si>
  <si>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</si>
  <si>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</si>
  <si>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</si>
  <si>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</si>
  <si>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</si>
  <si>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</si>
  <si>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</si>
  <si>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</si>
  <si>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</si>
  <si>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</si>
  <si>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</si>
  <si>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</si>
  <si>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</si>
  <si>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</si>
  <si>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</si>
  <si>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</si>
  <si>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</si>
  <si>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</si>
  <si>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</si>
  <si>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</si>
  <si>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</si>
  <si>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</si>
  <si>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</si>
  <si>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</si>
  <si>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</si>
  <si>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</si>
  <si>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</si>
  <si>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</si>
  <si>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</si>
  <si>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</si>
  <si>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</si>
  <si>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</si>
  <si>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</si>
  <si>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</si>
  <si>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</si>
  <si>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</si>
  <si>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</si>
  <si>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</si>
  <si>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</si>
  <si>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</si>
  <si>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</si>
  <si>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</si>
  <si>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</si>
  <si>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</si>
  <si>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</si>
  <si>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</si>
  <si>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</si>
  <si>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</si>
  <si>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</si>
  <si>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</si>
  <si>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</si>
  <si>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</si>
  <si>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</si>
  <si>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</si>
  <si>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</si>
  <si>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</si>
  <si>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</si>
  <si>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</si>
  <si>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</si>
  <si>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</si>
  <si>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</si>
  <si>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</si>
  <si>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</si>
  <si>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</si>
  <si>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</si>
  <si>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</si>
  <si>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</si>
  <si>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</si>
  <si>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</si>
  <si>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</si>
  <si>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</si>
  <si>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</si>
  <si>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</si>
  <si>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</si>
  <si>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</si>
  <si>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</si>
  <si>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</si>
  <si>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</si>
  <si>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</si>
  <si>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</si>
  <si>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</si>
  <si>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</si>
  <si>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</si>
  <si>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</si>
  <si>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</si>
  <si>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</si>
  <si>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</si>
  <si>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</si>
  <si>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</si>
  <si>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</si>
  <si>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</si>
  <si>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</si>
  <si>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</si>
  <si>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</si>
  <si>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</si>
  <si>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</si>
  <si>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</si>
  <si>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</si>
  <si>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</si>
  <si>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</si>
  <si>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</si>
  <si>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</si>
  <si>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</si>
  <si>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</si>
  <si>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</si>
  <si>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</si>
  <si>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</si>
  <si>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</si>
  <si>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</si>
  <si>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</si>
  <si>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</si>
  <si>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</si>
  <si>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</si>
  <si>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</si>
  <si>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</si>
  <si>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</si>
  <si>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</si>
  <si>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</si>
  <si>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</si>
  <si>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</si>
  <si>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</si>
  <si>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</si>
  <si>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</si>
  <si>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</si>
  <si>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</si>
  <si>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</si>
  <si>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</si>
  <si>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</si>
  <si>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</si>
  <si>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</si>
  <si>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</si>
  <si>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</si>
  <si>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</si>
  <si>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</si>
  <si>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</si>
  <si>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</si>
  <si>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</si>
  <si>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</si>
  <si>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</si>
  <si>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</si>
  <si>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</si>
  <si>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</si>
  <si>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</si>
  <si>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</si>
  <si>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</si>
  <si>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</si>
  <si>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</si>
  <si>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</si>
  <si>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</si>
  <si>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</si>
  <si>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</si>
  <si>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</si>
  <si>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</si>
  <si>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</si>
  <si>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</si>
  <si>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</si>
  <si>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</si>
  <si>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</si>
  <si>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</si>
  <si>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</si>
  <si>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</si>
  <si>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</si>
  <si>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</si>
  <si>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</si>
  <si>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</si>
  <si>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</si>
  <si>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</si>
  <si>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</si>
  <si>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</si>
  <si>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</si>
  <si>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</si>
  <si>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</si>
  <si>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</si>
  <si>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</si>
  <si>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</si>
  <si>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</si>
  <si>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</si>
  <si>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</si>
  <si>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</si>
  <si>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</si>
  <si>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</si>
  <si>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</si>
  <si>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</si>
  <si>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</si>
  <si>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</si>
  <si>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</si>
  <si>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</si>
  <si>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</si>
  <si>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</si>
  <si>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</si>
  <si>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</si>
  <si>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</si>
  <si>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</si>
  <si>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</si>
  <si>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</si>
  <si>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</si>
  <si>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</si>
  <si>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</si>
  <si>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</si>
  <si>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</si>
  <si>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</si>
  <si>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</si>
  <si>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</si>
  <si>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</si>
  <si>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</si>
  <si>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</si>
  <si>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</si>
  <si>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</si>
  <si>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</si>
  <si>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</si>
  <si>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</si>
  <si>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</si>
  <si>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</si>
  <si>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</si>
  <si>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</si>
  <si>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</si>
  <si>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</si>
  <si>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</si>
  <si>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</si>
  <si>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</si>
  <si>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</si>
  <si>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</si>
  <si>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</si>
  <si>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</si>
  <si>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</si>
  <si>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</si>
  <si>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</si>
  <si>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</si>
  <si>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</si>
  <si>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</si>
  <si>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</si>
  <si>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</si>
  <si>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</si>
  <si>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</si>
  <si>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</si>
  <si>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</si>
  <si>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</si>
  <si>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</si>
  <si>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</si>
  <si>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</si>
  <si>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</si>
  <si>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</si>
  <si>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</si>
  <si>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</si>
  <si>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</si>
  <si>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</si>
  <si>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</si>
  <si>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</si>
  <si>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</si>
  <si>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</si>
  <si>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</si>
  <si>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</si>
  <si>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</si>
  <si>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</si>
  <si>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</si>
  <si>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</si>
  <si>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</si>
  <si>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</si>
  <si>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</si>
  <si>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</si>
  <si>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</si>
  <si>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</si>
  <si>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</si>
  <si>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</si>
  <si>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</si>
  <si>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</si>
  <si>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</si>
  <si>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</si>
  <si>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</si>
  <si>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</si>
  <si>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</si>
  <si>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</si>
  <si>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</si>
  <si>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</si>
  <si>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</si>
  <si>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</si>
  <si>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</si>
  <si>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</si>
  <si>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</si>
  <si>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</si>
  <si>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</si>
  <si>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</si>
  <si>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</si>
  <si>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</si>
  <si>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</si>
  <si>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</si>
  <si>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</si>
  <si>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</si>
  <si>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</si>
  <si>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</si>
  <si>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</si>
  <si>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</si>
  <si>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</si>
  <si>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</si>
  <si>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</si>
  <si>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</si>
  <si>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</si>
  <si>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</si>
  <si>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</si>
  <si>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</si>
  <si>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</si>
  <si>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</si>
  <si>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</si>
  <si>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</si>
  <si>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</si>
  <si>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</si>
  <si>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</si>
  <si>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</si>
  <si>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</si>
  <si>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</si>
  <si>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</si>
  <si>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</si>
  <si>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</si>
  <si>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</si>
  <si>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</si>
  <si>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</si>
  <si>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</si>
  <si>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</si>
  <si>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</si>
  <si>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</si>
  <si>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</si>
  <si>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</si>
  <si>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</si>
  <si>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</si>
  <si>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</si>
  <si>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</si>
  <si>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</si>
  <si>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</si>
  <si>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</si>
  <si>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</si>
  <si>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</si>
  <si>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</si>
  <si>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</si>
  <si>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</si>
  <si>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</si>
  <si>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</si>
  <si>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</si>
  <si>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</si>
  <si>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</si>
  <si>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</si>
  <si>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</si>
  <si>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</si>
  <si>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</si>
  <si>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</si>
  <si>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</si>
  <si>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</si>
  <si>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</si>
  <si>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</si>
  <si>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</si>
  <si>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</si>
  <si>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</si>
  <si>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</si>
  <si>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</si>
  <si>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</si>
  <si>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</si>
  <si>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</si>
  <si>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</si>
  <si>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</si>
  <si>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</si>
  <si>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</si>
  <si>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</si>
  <si>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</si>
  <si>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</si>
  <si>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</si>
  <si>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</si>
  <si>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</si>
  <si>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</si>
  <si>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</si>
  <si>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</si>
  <si>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</si>
  <si>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</si>
  <si>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</si>
  <si>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</si>
  <si>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</si>
  <si>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</si>
  <si>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</si>
  <si>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</si>
  <si>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</si>
  <si>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</si>
  <si>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</si>
  <si>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</si>
  <si>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</si>
  <si>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</si>
  <si>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</si>
  <si>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</si>
  <si>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</si>
  <si>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</si>
  <si>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</si>
  <si>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</si>
  <si>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</si>
  <si>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</si>
  <si>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</si>
  <si>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</si>
  <si>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</si>
  <si>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</si>
  <si>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</si>
  <si>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</si>
  <si>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</si>
  <si>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</si>
  <si>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</si>
  <si>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</si>
  <si>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</si>
  <si>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</si>
  <si>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</si>
  <si>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</si>
  <si>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</si>
  <si>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</si>
  <si>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</si>
  <si>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</si>
  <si>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</si>
  <si>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</si>
  <si>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</si>
  <si>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</si>
  <si>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</si>
  <si>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</si>
  <si>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</si>
  <si>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</si>
  <si>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</si>
  <si>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</si>
  <si>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</si>
  <si>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</si>
  <si>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</si>
  <si>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</si>
  <si>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</si>
  <si>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</si>
  <si>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</si>
  <si>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</si>
  <si>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</si>
  <si>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</si>
  <si>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</si>
  <si>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</si>
  <si>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</si>
  <si>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</si>
  <si>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</si>
  <si>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</si>
  <si>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</si>
  <si>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</si>
  <si>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</si>
  <si>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</si>
  <si>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</si>
  <si>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</si>
  <si>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</si>
  <si>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</si>
  <si>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</si>
  <si>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</si>
  <si>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</si>
  <si>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</si>
  <si>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</si>
  <si>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</si>
  <si>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</si>
  <si>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</si>
  <si>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</si>
  <si>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</si>
  <si>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</si>
  <si>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</si>
  <si>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</si>
  <si>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</si>
  <si>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</si>
  <si>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</si>
  <si>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</si>
  <si>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</si>
  <si>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</si>
  <si>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</si>
  <si>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</si>
  <si>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</si>
  <si>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</si>
  <si>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</si>
  <si>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</si>
  <si>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</si>
  <si>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</si>
  <si>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</si>
  <si>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</si>
  <si>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</si>
  <si>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</si>
  <si>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</si>
  <si>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</si>
  <si>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</si>
  <si>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</si>
  <si>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</si>
  <si>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</si>
  <si>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</si>
  <si>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</si>
  <si>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</si>
  <si>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</si>
  <si>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</si>
  <si>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</si>
  <si>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</si>
  <si>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</si>
  <si>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</si>
  <si>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</si>
  <si>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</si>
  <si>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</si>
  <si>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</si>
  <si>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</si>
  <si>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</si>
  <si>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</si>
  <si>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</si>
  <si>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</si>
  <si>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</si>
  <si>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</si>
  <si>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</si>
  <si>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</si>
  <si>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</si>
  <si>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</si>
  <si>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</si>
  <si>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</si>
  <si>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</si>
  <si>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</si>
  <si>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</si>
  <si>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</si>
  <si>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</si>
  <si>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</si>
  <si>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</si>
  <si>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</si>
  <si>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</si>
  <si>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</si>
  <si>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</si>
  <si>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</si>
  <si>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</si>
  <si>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</si>
  <si>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</si>
  <si>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</si>
  <si>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</si>
  <si>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</si>
  <si>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</si>
  <si>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</si>
  <si>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</si>
  <si>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</si>
  <si>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</si>
  <si>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</si>
  <si>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</si>
  <si>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</si>
  <si>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</si>
  <si>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</si>
  <si>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</si>
  <si>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</si>
  <si>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</si>
  <si>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</si>
  <si>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</si>
  <si>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</si>
  <si>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</si>
  <si>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</si>
  <si>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</si>
  <si>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</si>
  <si>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</si>
  <si>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</si>
  <si>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</si>
  <si>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</si>
  <si>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</si>
  <si>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</si>
  <si>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</si>
  <si>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</si>
  <si>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</si>
  <si>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</si>
  <si>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</si>
  <si>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</si>
  <si>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</si>
  <si>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</si>
  <si>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</si>
  <si>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</si>
  <si>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</si>
  <si>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</si>
  <si>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</si>
  <si>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</si>
  <si>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</si>
  <si>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</si>
  <si>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</si>
  <si>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</si>
  <si>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</si>
  <si>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</si>
  <si>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</si>
  <si>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</si>
  <si>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</si>
  <si>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</si>
  <si>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</si>
  <si>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</si>
  <si>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</si>
  <si>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</si>
  <si>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</si>
  <si>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</si>
  <si>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</si>
  <si>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</si>
  <si>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</si>
  <si>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</si>
  <si>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</si>
  <si>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</si>
  <si>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</si>
  <si>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</si>
  <si>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</si>
  <si>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</si>
  <si>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</si>
  <si>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</si>
  <si>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</si>
  <si>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</si>
  <si>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</si>
  <si>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</si>
  <si>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</si>
  <si>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</si>
  <si>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</si>
  <si>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</si>
  <si>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</si>
  <si>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</si>
  <si>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</si>
  <si>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</si>
  <si>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</si>
  <si>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</si>
  <si>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</si>
  <si>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</si>
  <si>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</si>
  <si>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</si>
  <si>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</si>
  <si>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</si>
  <si>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</si>
  <si>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</si>
  <si>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</si>
  <si>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</si>
  <si>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</si>
  <si>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</si>
  <si>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</si>
  <si>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</si>
  <si>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</si>
  <si>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</si>
  <si>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</si>
  <si>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</si>
  <si>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</si>
  <si>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</si>
  <si>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</si>
  <si>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</si>
  <si>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</si>
  <si>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</si>
  <si>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</si>
  <si>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</si>
  <si>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</si>
  <si>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</si>
  <si>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</si>
  <si>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</si>
  <si>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</si>
  <si>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</si>
  <si>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</si>
  <si>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</si>
  <si>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</si>
  <si>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</si>
  <si>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</si>
  <si>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</si>
  <si>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</si>
  <si>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</si>
  <si>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</si>
  <si>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</si>
  <si>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</si>
  <si>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</si>
  <si>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</si>
  <si>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</si>
  <si>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</si>
  <si>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</si>
  <si>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</si>
  <si>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</si>
  <si>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</si>
  <si>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</si>
  <si>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</si>
  <si>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</si>
  <si>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</si>
  <si>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</si>
  <si>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</si>
  <si>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</si>
  <si>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</si>
  <si>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</si>
  <si>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</si>
  <si>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</si>
  <si>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</si>
  <si>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</si>
  <si>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</si>
  <si>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</si>
  <si>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</si>
  <si>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</si>
  <si>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</si>
  <si>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</si>
  <si>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</si>
  <si>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</si>
  <si>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</si>
  <si>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</si>
  <si>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</si>
  <si>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</si>
  <si>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</si>
  <si>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</si>
  <si>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</si>
  <si>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</si>
  <si>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</si>
  <si>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</si>
  <si>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</si>
  <si>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</si>
  <si>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</si>
  <si>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</si>
  <si>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</si>
  <si>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</si>
  <si>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</si>
  <si>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</si>
  <si>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</si>
  <si>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</si>
  <si>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</si>
  <si>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</si>
  <si>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</si>
  <si>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</si>
  <si>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</si>
  <si>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</si>
  <si>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</si>
  <si>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</si>
  <si>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</si>
  <si>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</si>
  <si>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</si>
  <si>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</si>
  <si>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</si>
  <si>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</si>
  <si>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</si>
  <si>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</si>
  <si>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</si>
  <si>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</si>
  <si>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</si>
  <si>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</si>
  <si>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</si>
  <si>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</si>
  <si>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</si>
  <si>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</si>
  <si>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</si>
  <si>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</si>
  <si>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</si>
  <si>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</si>
  <si>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</si>
  <si>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</si>
  <si>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</si>
  <si>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</si>
  <si>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</si>
  <si>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</si>
  <si>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</si>
  <si>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</si>
  <si>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</si>
  <si>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</si>
  <si>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</si>
  <si>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</si>
  <si>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</si>
  <si>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</si>
  <si>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</si>
  <si>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</si>
  <si>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</si>
  <si>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</si>
  <si>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</si>
  <si>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</si>
  <si>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</si>
  <si>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</si>
  <si>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</si>
  <si>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</si>
  <si>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</si>
  <si>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</si>
  <si>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</si>
  <si>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</si>
  <si>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</si>
  <si>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</si>
  <si>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</si>
  <si>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</si>
  <si>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</si>
  <si>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</si>
  <si>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</si>
  <si>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</si>
  <si>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</si>
  <si>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</si>
  <si>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</si>
  <si>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</si>
  <si>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</si>
  <si>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</si>
  <si>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</si>
  <si>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</si>
  <si>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</si>
  <si>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</si>
  <si>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</si>
  <si>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</si>
  <si>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</si>
  <si>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</si>
  <si>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</si>
  <si>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</si>
  <si>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</si>
  <si>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</si>
  <si>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</si>
  <si>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</si>
  <si>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</si>
  <si>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</si>
  <si>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</si>
  <si>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</si>
  <si>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</si>
  <si>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</si>
  <si>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</si>
  <si>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</si>
  <si>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</si>
  <si>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</si>
  <si>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</si>
  <si>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</si>
  <si>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</si>
  <si>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</si>
  <si>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</si>
  <si>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</si>
  <si>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</si>
  <si>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</si>
  <si>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</si>
  <si>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</si>
  <si>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</si>
  <si>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</si>
  <si>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</si>
  <si>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</si>
  <si>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</si>
  <si>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</si>
  <si>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</si>
  <si>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</si>
  <si>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</si>
  <si>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</si>
  <si>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</si>
  <si>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</si>
  <si>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</si>
  <si>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</si>
  <si>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</si>
  <si>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</si>
  <si>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</si>
  <si>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</si>
  <si>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</si>
  <si>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</si>
  <si>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</si>
  <si>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</si>
  <si>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</si>
  <si>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</si>
  <si>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</si>
  <si>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</si>
  <si>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</si>
  <si>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</si>
  <si>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</si>
  <si>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</si>
  <si>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</si>
  <si>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</si>
  <si>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</si>
  <si>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</si>
  <si>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</si>
  <si>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</si>
  <si>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</si>
  <si>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</si>
  <si>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</si>
  <si>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</si>
  <si>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</si>
  <si>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</si>
  <si>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</si>
  <si>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</si>
  <si>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</si>
  <si>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</si>
  <si>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</si>
  <si>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</si>
  <si>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</si>
  <si>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</si>
  <si>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</si>
  <si>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</si>
  <si>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</si>
  <si>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</si>
  <si>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</si>
  <si>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</si>
  <si>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</si>
  <si>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</si>
  <si>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</si>
  <si>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</si>
  <si>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</si>
  <si>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</si>
  <si>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</si>
  <si>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</si>
  <si>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</si>
  <si>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</si>
  <si>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</si>
  <si>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</si>
  <si>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</si>
  <si>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</si>
  <si>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</si>
  <si>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</si>
  <si>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</si>
  <si>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</si>
  <si>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</si>
  <si>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</si>
  <si>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</si>
  <si>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</si>
  <si>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</si>
  <si>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</si>
  <si>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</si>
  <si>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</si>
  <si>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</si>
  <si>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</si>
  <si>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</si>
  <si>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</si>
  <si>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</si>
  <si>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</si>
  <si>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</si>
  <si>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</si>
  <si>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</si>
  <si>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</si>
  <si>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</si>
  <si>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</si>
  <si>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</si>
  <si>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</si>
  <si>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</si>
  <si>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</si>
  <si>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</si>
  <si>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</si>
  <si>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</si>
  <si>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</si>
  <si>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</si>
  <si>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</si>
  <si>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</si>
  <si>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</si>
  <si>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</si>
  <si>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</si>
  <si>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</si>
  <si>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</si>
  <si>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</si>
  <si>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</si>
  <si>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</si>
  <si>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</si>
  <si>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</si>
  <si>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</si>
  <si>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</si>
  <si>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</si>
  <si>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</si>
  <si>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</si>
  <si>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</si>
  <si>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</si>
  <si>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</si>
  <si>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</si>
  <si>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</si>
  <si>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</si>
  <si>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</si>
  <si>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</si>
  <si>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</si>
  <si>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</si>
  <si>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</si>
  <si>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</si>
  <si>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</si>
  <si>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</si>
  <si>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</si>
  <si>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</si>
  <si>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</si>
  <si>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</si>
  <si>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</si>
  <si>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</si>
  <si>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</si>
  <si>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</si>
  <si>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</si>
  <si>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</si>
  <si>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</si>
  <si>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</si>
  <si>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</si>
  <si>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</si>
  <si>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</si>
  <si>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</si>
  <si>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</si>
  <si>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</si>
  <si>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</si>
  <si>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</si>
  <si>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</si>
  <si>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</si>
  <si>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</si>
  <si>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</si>
  <si>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</si>
  <si>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</si>
  <si>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</si>
  <si>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</si>
  <si>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</si>
  <si>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</si>
  <si>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</si>
  <si>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</si>
  <si>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</si>
  <si>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</si>
  <si>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</si>
  <si>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</si>
  <si>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</si>
  <si>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</si>
  <si>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</si>
  <si>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</si>
  <si>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</si>
  <si>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</si>
  <si>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</si>
  <si>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</si>
  <si>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</si>
  <si>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</si>
  <si>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</si>
  <si>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</si>
  <si>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</si>
  <si>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</si>
  <si>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</si>
  <si>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</si>
  <si>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</si>
  <si>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</si>
  <si>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</si>
  <si>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</si>
  <si>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</si>
  <si>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</si>
  <si>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</si>
  <si>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</si>
  <si>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</si>
  <si>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</si>
  <si>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</si>
  <si>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</si>
  <si>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</si>
  <si>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</si>
  <si>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</si>
  <si>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</si>
  <si>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</si>
  <si>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</si>
  <si>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</si>
  <si>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</si>
  <si>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</si>
  <si>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</si>
  <si>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</si>
  <si>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</si>
  <si>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</si>
  <si>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</si>
  <si>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</si>
  <si>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</si>
  <si>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</si>
  <si>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</si>
  <si>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</si>
  <si>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</si>
  <si>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</si>
  <si>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</si>
  <si>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</si>
  <si>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</si>
  <si>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</si>
  <si>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</si>
  <si>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</si>
  <si>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</si>
  <si>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</si>
  <si>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</si>
  <si>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</si>
  <si>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</si>
  <si>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</si>
  <si>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</si>
  <si>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</si>
  <si>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</si>
  <si>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</si>
  <si>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</si>
  <si>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</si>
  <si>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</si>
  <si>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</si>
  <si>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</si>
  <si>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</si>
  <si>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</si>
  <si>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</si>
  <si>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</si>
  <si>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</si>
  <si>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</si>
  <si>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</si>
  <si>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</si>
  <si>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</si>
  <si>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</si>
  <si>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</si>
  <si>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</si>
  <si>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</si>
  <si>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</si>
  <si>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</si>
  <si>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</si>
  <si>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</si>
  <si>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</si>
  <si>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</si>
  <si>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</si>
  <si>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</si>
  <si>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</si>
  <si>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</si>
  <si>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</si>
  <si>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</si>
  <si>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</si>
  <si>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</si>
  <si>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</si>
  <si>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</si>
  <si>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</si>
  <si>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</si>
  <si>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</si>
  <si>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</si>
  <si>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</si>
  <si>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</si>
  <si>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</si>
  <si>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</si>
  <si>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</si>
  <si>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</si>
  <si>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</si>
  <si>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</si>
  <si>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</si>
  <si>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</si>
  <si>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</si>
  <si>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</si>
  <si>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</si>
  <si>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</si>
  <si>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</si>
  <si>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</si>
  <si>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</si>
  <si>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</si>
  <si>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</si>
  <si>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</si>
  <si>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</si>
  <si>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</si>
  <si>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</si>
  <si>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</si>
  <si>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</si>
  <si>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</si>
  <si>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</si>
  <si>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</si>
  <si>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</si>
  <si>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</si>
  <si>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</si>
  <si>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</si>
  <si>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</si>
  <si>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</si>
  <si>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</si>
  <si>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</si>
  <si>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</si>
  <si>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</si>
  <si>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</si>
  <si>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</si>
  <si>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</si>
  <si>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</si>
  <si>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</si>
  <si>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</si>
  <si>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</si>
  <si>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</si>
  <si>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</si>
  <si>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</si>
  <si>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</si>
  <si>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</si>
  <si>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</si>
  <si>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</si>
  <si>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</si>
  <si>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</si>
  <si>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</si>
  <si>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</si>
  <si>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</si>
  <si>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</si>
  <si>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</si>
  <si>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</si>
  <si>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</si>
  <si>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</si>
  <si>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</si>
  <si>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</si>
  <si>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</si>
  <si>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</si>
  <si>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</si>
  <si>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</si>
  <si>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</si>
  <si>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</si>
  <si>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</si>
  <si>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</si>
  <si>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</si>
  <si>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</si>
  <si>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</si>
  <si>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</si>
  <si>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</si>
  <si>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</si>
  <si>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</si>
  <si>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</si>
  <si>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</si>
  <si>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</si>
  <si>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</si>
  <si>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</si>
  <si>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</si>
  <si>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</si>
  <si>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</si>
  <si>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</si>
  <si>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</si>
  <si>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</si>
  <si>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</si>
  <si>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</si>
  <si>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</si>
  <si>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</si>
  <si>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</si>
  <si>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</si>
  <si>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</si>
  <si>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</si>
  <si>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</si>
  <si>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</si>
  <si>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</si>
  <si>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</si>
  <si>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</si>
  <si>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</si>
  <si>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</si>
  <si>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</si>
  <si>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</si>
  <si>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</si>
  <si>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</si>
  <si>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</si>
  <si>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</si>
  <si>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</si>
  <si>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</si>
  <si>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</si>
  <si>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</si>
  <si>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</si>
  <si>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</si>
  <si>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</si>
  <si>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</si>
  <si>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</si>
  <si>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</si>
  <si>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</si>
  <si>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</si>
  <si>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</si>
  <si>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</si>
  <si>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</si>
  <si>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</si>
  <si>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</si>
  <si>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</si>
  <si>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</si>
  <si>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</si>
  <si>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</si>
  <si>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</si>
  <si>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</si>
  <si>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</si>
  <si>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</si>
  <si>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</si>
  <si>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</si>
  <si>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</si>
  <si>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</si>
  <si>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</si>
  <si>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</si>
  <si>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</si>
  <si>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</si>
  <si>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</si>
  <si>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</si>
  <si>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</si>
  <si>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</si>
  <si>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</si>
  <si>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</si>
  <si>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</si>
  <si>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</si>
  <si>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</si>
  <si>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</si>
  <si>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</si>
  <si>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</si>
  <si>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</si>
  <si>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</si>
  <si>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</si>
  <si>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</si>
  <si>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</si>
  <si>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</si>
  <si>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</si>
  <si>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</si>
  <si>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</si>
  <si>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</si>
  <si>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</si>
  <si>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</si>
  <si>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</si>
  <si>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</si>
  <si>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</si>
  <si>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</si>
  <si>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</si>
  <si>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</si>
  <si>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</si>
  <si>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</si>
  <si>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</si>
  <si>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</si>
  <si>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</si>
  <si>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</si>
  <si>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</si>
  <si>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</si>
  <si>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</si>
  <si>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</si>
  <si>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</si>
  <si>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</si>
  <si>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</si>
  <si>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</si>
  <si>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</si>
  <si>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</si>
  <si>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</si>
  <si>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</si>
  <si>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</si>
  <si>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</si>
  <si>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</si>
  <si>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</si>
  <si>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</si>
  <si>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</si>
  <si>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</si>
  <si>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</si>
  <si>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</si>
  <si>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</si>
  <si>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</si>
  <si>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</si>
  <si>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</si>
  <si>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</si>
  <si>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</si>
  <si>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</si>
  <si>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</si>
  <si>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</si>
  <si>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</si>
  <si>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</si>
  <si>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</si>
  <si>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</si>
  <si>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</si>
  <si>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</si>
  <si>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</si>
  <si>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</si>
  <si>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</si>
  <si>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</si>
  <si>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</si>
  <si>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</si>
  <si>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</si>
  <si>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</si>
  <si>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</si>
  <si>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</si>
  <si>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</si>
  <si>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</si>
  <si>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</si>
  <si>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</si>
  <si>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</si>
  <si>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</si>
  <si>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</si>
  <si>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</si>
  <si>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</si>
  <si>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</si>
  <si>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</si>
  <si>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</si>
  <si>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</si>
  <si>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</si>
  <si>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</si>
  <si>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</si>
  <si>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</si>
  <si>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</si>
  <si>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</si>
  <si>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</si>
  <si>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</si>
  <si>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</si>
  <si>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</si>
  <si>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</si>
  <si>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</si>
  <si>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</si>
  <si>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</si>
  <si>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</si>
  <si>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</si>
  <si>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</si>
  <si>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</si>
  <si>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</si>
  <si>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</si>
  <si>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</si>
  <si>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</si>
  <si>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</si>
  <si>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</si>
  <si>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</si>
  <si>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</si>
  <si>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</si>
  <si>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</si>
  <si>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</si>
  <si>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</si>
  <si>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</si>
  <si>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</si>
  <si>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</si>
  <si>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</si>
  <si>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</si>
  <si>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</si>
  <si>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</si>
  <si>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</si>
  <si>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</si>
  <si>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</si>
  <si>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</si>
  <si>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</si>
  <si>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</si>
  <si>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</si>
  <si>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</si>
  <si>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</si>
  <si>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</si>
  <si>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</si>
  <si>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</si>
  <si>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</si>
  <si>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</si>
  <si>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</si>
  <si>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</si>
  <si>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</si>
  <si>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</si>
  <si>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</si>
  <si>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</si>
  <si>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</si>
  <si>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</si>
  <si>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</si>
  <si>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</si>
  <si>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</si>
  <si>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</si>
  <si>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</si>
  <si>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</si>
  <si>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</si>
  <si>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</si>
  <si>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</si>
  <si>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</si>
  <si>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</si>
  <si>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</si>
  <si>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</si>
  <si>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</si>
  <si>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</si>
  <si>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EDCO Collaborative</t>
  </si>
  <si>
    <t>Massachusetts Migrant Education Program</t>
  </si>
  <si>
    <t>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</si>
</sst>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49" fontId="3" fillId="21" borderId="18" xfId="0" applyNumberFormat="1"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AB7" sqref="AB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3"/>
      <c r="T1" s="553"/>
      <c r="U1" s="553"/>
      <c r="V1" s="553"/>
      <c r="W1" s="553"/>
      <c r="X1" s="553"/>
      <c r="Y1" s="9"/>
    </row>
    <row r="2" spans="1:27" ht="8.25" customHeight="1" x14ac:dyDescent="0.25">
      <c r="A2" s="10"/>
      <c r="B2" s="10"/>
      <c r="C2" s="562"/>
      <c r="D2" s="562"/>
      <c r="E2" s="562"/>
      <c r="F2" s="562"/>
      <c r="G2" s="562"/>
      <c r="H2" s="562"/>
      <c r="I2" s="562"/>
      <c r="J2" s="562"/>
      <c r="K2" s="562"/>
      <c r="L2" s="562"/>
      <c r="M2" s="562"/>
      <c r="N2" s="562"/>
      <c r="O2" s="562"/>
      <c r="P2" s="562"/>
      <c r="Q2" s="562"/>
      <c r="R2" s="562"/>
      <c r="S2" s="562"/>
      <c r="T2" s="13"/>
      <c r="U2" s="13"/>
      <c r="V2" s="13"/>
      <c r="W2" s="13"/>
      <c r="X2" s="14"/>
      <c r="Y2" s="11"/>
    </row>
    <row r="3" spans="1:27" ht="26.25" customHeight="1" x14ac:dyDescent="0.25">
      <c r="A3" s="10"/>
      <c r="B3" s="563" t="s">
        <v>14</v>
      </c>
      <c r="C3" s="564"/>
      <c r="D3" s="564"/>
      <c r="E3" s="565"/>
      <c r="F3" s="557" t="s">
        <v>6591</v>
      </c>
      <c r="G3" s="558"/>
      <c r="H3" s="339"/>
      <c r="I3" s="435" t="s">
        <v>6587</v>
      </c>
      <c r="J3" s="85"/>
      <c r="K3" s="559" t="s">
        <v>6593</v>
      </c>
      <c r="L3" s="559"/>
      <c r="M3" s="559"/>
      <c r="N3" s="559"/>
      <c r="O3" s="559"/>
      <c r="P3" s="559"/>
      <c r="R3" s="541"/>
      <c r="S3" s="542"/>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3" t="s">
        <v>15</v>
      </c>
      <c r="C5" s="564"/>
      <c r="D5" s="564"/>
      <c r="E5" s="565"/>
      <c r="F5" s="446">
        <v>2018</v>
      </c>
      <c r="G5" s="42"/>
      <c r="H5" s="42"/>
      <c r="I5" s="84" t="s">
        <v>16</v>
      </c>
      <c r="J5" s="15"/>
      <c r="K5" s="560">
        <v>308</v>
      </c>
      <c r="L5" s="560"/>
      <c r="M5" s="560"/>
      <c r="N5" s="560"/>
      <c r="O5" s="560"/>
      <c r="P5" s="560"/>
      <c r="R5" s="567"/>
      <c r="S5" s="568"/>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63"/>
      <c r="C7" s="566"/>
      <c r="D7" s="566"/>
      <c r="E7" s="566"/>
      <c r="F7" s="12"/>
      <c r="G7" s="12"/>
      <c r="H7" s="12"/>
      <c r="I7" s="435" t="s">
        <v>6588</v>
      </c>
      <c r="J7" s="85"/>
      <c r="K7" s="557" t="s">
        <v>6592</v>
      </c>
      <c r="L7" s="558"/>
      <c r="M7" s="558"/>
      <c r="N7" s="558"/>
      <c r="O7" s="558"/>
      <c r="P7" s="561"/>
      <c r="R7" s="539"/>
      <c r="S7" s="540"/>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39"/>
      <c r="S9" s="540"/>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43"/>
      <c r="C11" s="544"/>
      <c r="D11" s="544"/>
      <c r="E11" s="544"/>
      <c r="F11" s="544"/>
      <c r="G11" s="544"/>
      <c r="H11" s="544"/>
      <c r="I11" s="544"/>
      <c r="J11" s="544"/>
      <c r="K11" s="544"/>
      <c r="L11" s="544"/>
      <c r="M11" s="544"/>
      <c r="N11" s="544"/>
      <c r="O11" s="544"/>
      <c r="P11" s="544"/>
      <c r="Q11" s="544"/>
      <c r="R11" s="544"/>
      <c r="S11" s="544"/>
      <c r="T11" s="544"/>
      <c r="U11" s="544"/>
      <c r="V11" s="544"/>
      <c r="W11" s="544"/>
      <c r="X11" s="544"/>
      <c r="Y11" s="544"/>
    </row>
    <row r="12" spans="1:27" ht="16.5" thickBot="1" x14ac:dyDescent="0.3">
      <c r="A12" s="16"/>
      <c r="B12" s="199"/>
      <c r="C12" s="451"/>
      <c r="D12" s="200"/>
      <c r="E12" s="200"/>
      <c r="F12" s="200"/>
      <c r="G12" s="200"/>
      <c r="H12" s="201"/>
      <c r="I12" s="201"/>
      <c r="J12" s="201"/>
      <c r="K12" s="201"/>
      <c r="L12" s="201"/>
      <c r="M12" s="201"/>
      <c r="N12" s="201"/>
      <c r="O12" s="201"/>
      <c r="P12" s="202"/>
      <c r="Q12" s="452"/>
      <c r="R12" s="549"/>
      <c r="S12" s="549"/>
      <c r="T12" s="549"/>
      <c r="U12" s="549"/>
      <c r="V12" s="549"/>
      <c r="W12" s="549"/>
      <c r="X12" s="203"/>
    </row>
    <row r="13" spans="1:27" ht="72" customHeight="1" thickBot="1" x14ac:dyDescent="0.3">
      <c r="A13" s="16"/>
      <c r="B13" s="204"/>
      <c r="C13" s="453"/>
      <c r="D13" s="205"/>
      <c r="E13" s="205"/>
      <c r="F13" s="205"/>
      <c r="G13" s="205"/>
      <c r="H13" s="206"/>
      <c r="I13" s="206"/>
      <c r="J13" s="206"/>
      <c r="K13" s="206"/>
      <c r="L13" s="206"/>
      <c r="M13" s="206"/>
      <c r="N13" s="206"/>
      <c r="O13" s="206"/>
      <c r="P13" s="547" t="s">
        <v>1</v>
      </c>
      <c r="Q13" s="454"/>
      <c r="R13" s="13"/>
      <c r="S13" s="13"/>
      <c r="T13" s="13"/>
      <c r="U13" s="13"/>
      <c r="V13" s="545"/>
      <c r="W13" s="207"/>
    </row>
    <row r="14" spans="1:27" ht="16.5" thickBot="1" x14ac:dyDescent="0.3">
      <c r="A14" s="16"/>
      <c r="B14" s="204"/>
      <c r="C14" s="550" t="s">
        <v>6589</v>
      </c>
      <c r="D14" s="551"/>
      <c r="E14" s="551"/>
      <c r="F14" s="551"/>
      <c r="G14" s="551"/>
      <c r="H14" s="551"/>
      <c r="I14" s="551"/>
      <c r="J14" s="551"/>
      <c r="K14" s="552"/>
      <c r="L14" s="90"/>
      <c r="M14" s="90"/>
      <c r="N14" s="90"/>
      <c r="O14" s="208"/>
      <c r="P14" s="548"/>
      <c r="Q14" s="455"/>
      <c r="R14" s="13"/>
      <c r="S14" s="13"/>
      <c r="T14" s="13"/>
      <c r="U14" s="13"/>
      <c r="V14" s="546"/>
      <c r="W14" s="207"/>
    </row>
    <row r="15" spans="1:27" ht="9" customHeight="1" x14ac:dyDescent="0.25">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x14ac:dyDescent="0.25">
      <c r="A16" s="17"/>
      <c r="B16" s="211"/>
      <c r="C16" s="457">
        <v>1</v>
      </c>
      <c r="D16" s="554" t="s">
        <v>135</v>
      </c>
      <c r="E16" s="554"/>
      <c r="F16" s="554"/>
      <c r="G16" s="555"/>
      <c r="H16" s="355"/>
      <c r="I16" s="356" t="s">
        <v>19</v>
      </c>
      <c r="J16" s="357" t="s">
        <v>20</v>
      </c>
      <c r="K16" s="358" t="s">
        <v>21</v>
      </c>
      <c r="L16" s="91"/>
      <c r="M16" s="91"/>
      <c r="N16" s="91"/>
      <c r="O16" s="212"/>
      <c r="P16" s="351" t="s">
        <v>22</v>
      </c>
      <c r="Q16" s="458"/>
      <c r="R16" s="359"/>
      <c r="S16" s="359"/>
      <c r="T16" s="359"/>
      <c r="U16" s="359"/>
      <c r="V16" s="360"/>
      <c r="W16" s="213"/>
    </row>
    <row r="17" spans="1:23" ht="13.15" customHeight="1" x14ac:dyDescent="0.25">
      <c r="A17" s="3"/>
      <c r="B17" s="214"/>
      <c r="C17" s="459"/>
      <c r="D17" s="535"/>
      <c r="E17" s="536"/>
      <c r="F17" s="536"/>
      <c r="G17" s="537"/>
      <c r="H17" s="5"/>
      <c r="I17" s="439"/>
      <c r="J17" s="440"/>
      <c r="K17" s="18"/>
      <c r="L17" s="89" t="b">
        <v>0</v>
      </c>
      <c r="M17" s="6"/>
      <c r="N17" s="6">
        <f>IF(L17,P17,0)</f>
        <v>0</v>
      </c>
      <c r="O17" s="206"/>
      <c r="P17" s="441">
        <v>0</v>
      </c>
      <c r="Q17" s="460"/>
      <c r="R17" s="361" t="b">
        <v>1</v>
      </c>
      <c r="S17" s="362">
        <v>112926</v>
      </c>
      <c r="T17" s="363"/>
      <c r="U17" s="364"/>
      <c r="V17" s="14"/>
      <c r="W17" s="207"/>
    </row>
    <row r="18" spans="1:23" ht="13.15" customHeight="1" x14ac:dyDescent="0.25">
      <c r="A18" s="3"/>
      <c r="B18" s="214"/>
      <c r="C18" s="459"/>
      <c r="D18" s="535"/>
      <c r="E18" s="536"/>
      <c r="F18" s="536"/>
      <c r="G18" s="537"/>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x14ac:dyDescent="0.25">
      <c r="A19" s="3"/>
      <c r="B19" s="214"/>
      <c r="C19" s="459"/>
      <c r="D19" s="535"/>
      <c r="E19" s="536"/>
      <c r="F19" s="536"/>
      <c r="G19" s="537"/>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x14ac:dyDescent="0.25">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x14ac:dyDescent="0.25">
      <c r="A21" s="23"/>
      <c r="B21" s="215"/>
      <c r="C21" s="520" t="s">
        <v>24</v>
      </c>
      <c r="D21" s="521"/>
      <c r="E21" s="521"/>
      <c r="F21" s="521"/>
      <c r="G21" s="521"/>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x14ac:dyDescent="0.25">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59"/>
      <c r="D23" s="530"/>
      <c r="E23" s="531"/>
      <c r="F23" s="531"/>
      <c r="G23" s="532"/>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x14ac:dyDescent="0.25">
      <c r="A24" s="3"/>
      <c r="B24" s="214"/>
      <c r="C24" s="459"/>
      <c r="D24" s="530"/>
      <c r="E24" s="531"/>
      <c r="F24" s="531"/>
      <c r="G24" s="532"/>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x14ac:dyDescent="0.25">
      <c r="A25" s="3"/>
      <c r="B25" s="214"/>
      <c r="C25" s="459"/>
      <c r="D25" s="530"/>
      <c r="E25" s="531"/>
      <c r="F25" s="531"/>
      <c r="G25" s="532"/>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x14ac:dyDescent="0.25">
      <c r="A26" s="3"/>
      <c r="B26" s="214"/>
      <c r="C26" s="459"/>
      <c r="D26" s="530"/>
      <c r="E26" s="531"/>
      <c r="F26" s="531"/>
      <c r="G26" s="532"/>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x14ac:dyDescent="0.25">
      <c r="A27" s="3"/>
      <c r="B27" s="214"/>
      <c r="C27" s="459"/>
      <c r="D27" s="530"/>
      <c r="E27" s="531"/>
      <c r="F27" s="531"/>
      <c r="G27" s="532"/>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x14ac:dyDescent="0.25">
      <c r="A28" s="3"/>
      <c r="B28" s="214"/>
      <c r="C28" s="459"/>
      <c r="D28" s="530"/>
      <c r="E28" s="531"/>
      <c r="F28" s="531"/>
      <c r="G28" s="532"/>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x14ac:dyDescent="0.25">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x14ac:dyDescent="0.25">
      <c r="A30" s="23"/>
      <c r="B30" s="215"/>
      <c r="C30" s="520" t="s">
        <v>24</v>
      </c>
      <c r="D30" s="521"/>
      <c r="E30" s="521"/>
      <c r="F30" s="521"/>
      <c r="G30" s="521"/>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x14ac:dyDescent="0.25">
      <c r="A31" s="29"/>
      <c r="B31" s="220"/>
      <c r="C31" s="457">
        <v>3</v>
      </c>
      <c r="D31" s="538" t="s">
        <v>130</v>
      </c>
      <c r="E31" s="538"/>
      <c r="F31" s="538"/>
      <c r="G31" s="538"/>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59"/>
      <c r="D32" s="530"/>
      <c r="E32" s="531"/>
      <c r="F32" s="531"/>
      <c r="G32" s="532"/>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x14ac:dyDescent="0.25">
      <c r="A33" s="3"/>
      <c r="B33" s="214"/>
      <c r="C33" s="459"/>
      <c r="D33" s="530"/>
      <c r="E33" s="531"/>
      <c r="F33" s="531"/>
      <c r="G33" s="532"/>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x14ac:dyDescent="0.25">
      <c r="A34" s="3"/>
      <c r="B34" s="214"/>
      <c r="C34" s="472"/>
      <c r="D34" s="581"/>
      <c r="E34" s="581"/>
      <c r="F34" s="581"/>
      <c r="G34" s="581"/>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x14ac:dyDescent="0.25">
      <c r="A35" s="3"/>
      <c r="B35" s="214"/>
      <c r="C35" s="459"/>
      <c r="D35" s="582"/>
      <c r="E35" s="583"/>
      <c r="F35" s="583"/>
      <c r="G35" s="583"/>
      <c r="H35" s="583"/>
      <c r="I35" s="583"/>
      <c r="J35" s="583"/>
      <c r="K35" s="584"/>
      <c r="L35" s="89"/>
      <c r="M35" s="89"/>
      <c r="N35" s="6"/>
      <c r="O35" s="222"/>
      <c r="P35" s="433"/>
      <c r="Q35" s="469"/>
      <c r="R35" s="98"/>
      <c r="S35" s="14"/>
      <c r="T35" s="19"/>
      <c r="U35" s="19"/>
      <c r="V35" s="19"/>
      <c r="W35" s="219"/>
    </row>
    <row r="36" spans="1:23" ht="12.75" customHeight="1" x14ac:dyDescent="0.25">
      <c r="A36" s="23"/>
      <c r="B36" s="215"/>
      <c r="C36" s="577" t="s">
        <v>24</v>
      </c>
      <c r="D36" s="578"/>
      <c r="E36" s="578"/>
      <c r="F36" s="578"/>
      <c r="G36" s="578"/>
      <c r="H36" s="579"/>
      <c r="I36" s="579"/>
      <c r="J36" s="579"/>
      <c r="K36" s="580"/>
      <c r="L36" s="216"/>
      <c r="M36" s="217">
        <f>SUM(M32:M34)</f>
        <v>0</v>
      </c>
      <c r="N36" s="217">
        <f>SUM(N32:N34)</f>
        <v>0</v>
      </c>
      <c r="O36" s="217"/>
      <c r="P36" s="223">
        <f>SUM(P32:P34)</f>
        <v>0</v>
      </c>
      <c r="Q36" s="471"/>
      <c r="R36" s="388"/>
      <c r="S36" s="389"/>
      <c r="T36" s="389" t="s">
        <v>23</v>
      </c>
      <c r="U36" s="390" t="s">
        <v>23</v>
      </c>
      <c r="V36" s="58"/>
      <c r="W36" s="218"/>
    </row>
    <row r="37" spans="1:23" ht="30" customHeight="1" x14ac:dyDescent="0.25">
      <c r="A37" s="3"/>
      <c r="B37" s="214"/>
      <c r="C37" s="473">
        <v>4</v>
      </c>
      <c r="D37" s="556" t="s">
        <v>131</v>
      </c>
      <c r="E37" s="556"/>
      <c r="F37" s="556"/>
      <c r="G37" s="556"/>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59"/>
      <c r="D38" s="530"/>
      <c r="E38" s="531"/>
      <c r="F38" s="531"/>
      <c r="G38" s="532"/>
      <c r="H38" s="439"/>
      <c r="I38" s="443"/>
      <c r="J38" s="440"/>
      <c r="K38" s="18"/>
      <c r="L38" s="89" t="b">
        <v>0</v>
      </c>
      <c r="M38" s="6">
        <f>IF(L38,H38,0)</f>
        <v>0</v>
      </c>
      <c r="N38" s="6">
        <f>IF(L38,P38,0)</f>
        <v>0</v>
      </c>
      <c r="O38" s="206"/>
      <c r="P38" s="441"/>
      <c r="Q38" s="469"/>
      <c r="R38" s="98"/>
      <c r="S38" s="14"/>
      <c r="T38" s="19"/>
      <c r="U38" s="19"/>
      <c r="V38" s="19"/>
      <c r="W38" s="219"/>
    </row>
    <row r="39" spans="1:23" ht="12.6" customHeight="1" x14ac:dyDescent="0.25">
      <c r="A39" s="3"/>
      <c r="B39" s="214"/>
      <c r="C39" s="459"/>
      <c r="D39" s="530"/>
      <c r="E39" s="531"/>
      <c r="F39" s="531"/>
      <c r="G39" s="532"/>
      <c r="H39" s="439"/>
      <c r="I39" s="443"/>
      <c r="J39" s="440"/>
      <c r="K39" s="18"/>
      <c r="L39" s="89" t="b">
        <v>0</v>
      </c>
      <c r="M39" s="6">
        <f>IF(L39,H39,0)</f>
        <v>0</v>
      </c>
      <c r="N39" s="6">
        <f>IF(L39,P39,0)</f>
        <v>0</v>
      </c>
      <c r="O39" s="206"/>
      <c r="P39" s="441">
        <v>0</v>
      </c>
      <c r="Q39" s="469"/>
      <c r="R39" s="98"/>
      <c r="S39" s="14"/>
      <c r="T39" s="19"/>
      <c r="U39" s="19"/>
      <c r="V39" s="19"/>
      <c r="W39" s="219"/>
    </row>
    <row r="40" spans="1:23" ht="12.6" customHeight="1" x14ac:dyDescent="0.25">
      <c r="A40" s="3"/>
      <c r="B40" s="214"/>
      <c r="C40" s="459"/>
      <c r="D40" s="530"/>
      <c r="E40" s="531"/>
      <c r="F40" s="531"/>
      <c r="G40" s="532"/>
      <c r="H40" s="439"/>
      <c r="I40" s="443"/>
      <c r="J40" s="440"/>
      <c r="K40" s="18"/>
      <c r="L40" s="89" t="b">
        <v>0</v>
      </c>
      <c r="M40" s="6">
        <f>IF(L40,H40,0)</f>
        <v>0</v>
      </c>
      <c r="N40" s="6">
        <f>IF(L40,P40,0)</f>
        <v>0</v>
      </c>
      <c r="O40" s="206"/>
      <c r="P40" s="441">
        <v>0</v>
      </c>
      <c r="Q40" s="469"/>
      <c r="R40" s="98"/>
      <c r="S40" s="14"/>
      <c r="T40" s="19"/>
      <c r="U40" s="19"/>
      <c r="V40" s="19"/>
      <c r="W40" s="219"/>
    </row>
    <row r="41" spans="1:23" ht="12.6" customHeight="1" x14ac:dyDescent="0.25">
      <c r="A41" s="3"/>
      <c r="B41" s="214"/>
      <c r="C41" s="459"/>
      <c r="D41" s="530"/>
      <c r="E41" s="531"/>
      <c r="F41" s="531"/>
      <c r="G41" s="532"/>
      <c r="H41" s="439"/>
      <c r="I41" s="443"/>
      <c r="J41" s="440"/>
      <c r="K41" s="18"/>
      <c r="L41" s="89" t="b">
        <v>0</v>
      </c>
      <c r="M41" s="6">
        <f>IF(L41,H41,0)</f>
        <v>0</v>
      </c>
      <c r="N41" s="6">
        <f>IF(L41,P41,0)</f>
        <v>0</v>
      </c>
      <c r="O41" s="206"/>
      <c r="P41" s="441">
        <v>0</v>
      </c>
      <c r="Q41" s="469"/>
      <c r="R41" s="98"/>
      <c r="S41" s="14"/>
      <c r="T41" s="19"/>
      <c r="U41" s="19"/>
      <c r="V41" s="19"/>
      <c r="W41" s="219"/>
    </row>
    <row r="42" spans="1:23" ht="8.1" customHeight="1" x14ac:dyDescent="0.25">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x14ac:dyDescent="0.25">
      <c r="A43" s="3"/>
      <c r="B43" s="215"/>
      <c r="C43" s="520" t="s">
        <v>24</v>
      </c>
      <c r="D43" s="521"/>
      <c r="E43" s="521"/>
      <c r="F43" s="521"/>
      <c r="G43" s="521"/>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x14ac:dyDescent="0.25">
      <c r="A44" s="3"/>
      <c r="B44" s="214"/>
      <c r="C44" s="457">
        <v>5</v>
      </c>
      <c r="D44" s="575" t="s">
        <v>25</v>
      </c>
      <c r="E44" s="575"/>
      <c r="F44" s="575"/>
      <c r="G44" s="575"/>
      <c r="H44" s="575"/>
      <c r="I44" s="575"/>
      <c r="J44" s="575"/>
      <c r="K44" s="576"/>
      <c r="L44" s="24"/>
      <c r="M44" s="24"/>
      <c r="N44" s="24"/>
      <c r="O44" s="225"/>
      <c r="P44" s="351" t="s">
        <v>22</v>
      </c>
      <c r="Q44" s="474"/>
      <c r="R44" s="14"/>
      <c r="S44" s="14"/>
      <c r="T44" s="381" t="s">
        <v>23</v>
      </c>
      <c r="U44" s="382" t="s">
        <v>23</v>
      </c>
      <c r="V44" s="19"/>
      <c r="W44" s="219"/>
    </row>
    <row r="45" spans="1:23" ht="12.6" customHeight="1" x14ac:dyDescent="0.25">
      <c r="A45" s="3"/>
      <c r="B45" s="214"/>
      <c r="C45" s="475"/>
      <c r="D45" s="517" t="s">
        <v>4666</v>
      </c>
      <c r="E45" s="518"/>
      <c r="F45" s="518"/>
      <c r="G45" s="518"/>
      <c r="H45" s="518"/>
      <c r="I45" s="518"/>
      <c r="J45" s="518"/>
      <c r="K45" s="519"/>
      <c r="L45" s="92"/>
      <c r="M45" s="92"/>
      <c r="N45" s="92"/>
      <c r="O45" s="226"/>
      <c r="P45" s="115">
        <f>ROUND((SUM(N21,N30,N36,N43))*0.09, 0)</f>
        <v>0</v>
      </c>
      <c r="Q45" s="476"/>
      <c r="R45" s="8"/>
      <c r="S45" s="8"/>
      <c r="T45" s="8"/>
      <c r="U45" s="8"/>
      <c r="V45" s="8"/>
      <c r="W45" s="219"/>
    </row>
    <row r="46" spans="1:23" ht="12.6" customHeight="1" x14ac:dyDescent="0.25">
      <c r="A46" s="3"/>
      <c r="B46" s="214"/>
      <c r="C46" s="475"/>
      <c r="D46" s="517" t="s">
        <v>4667</v>
      </c>
      <c r="E46" s="518"/>
      <c r="F46" s="518"/>
      <c r="G46" s="518"/>
      <c r="H46" s="518"/>
      <c r="I46" s="518"/>
      <c r="J46" s="518"/>
      <c r="K46" s="519"/>
      <c r="L46" s="449"/>
      <c r="M46" s="449"/>
      <c r="N46" s="449"/>
      <c r="O46" s="226"/>
      <c r="P46" s="115">
        <f>SUM(P47:P49)</f>
        <v>0</v>
      </c>
      <c r="Q46" s="476"/>
      <c r="R46" s="8"/>
      <c r="S46" s="8"/>
      <c r="T46" s="8"/>
      <c r="U46" s="8"/>
      <c r="V46" s="8"/>
      <c r="W46" s="219"/>
    </row>
    <row r="47" spans="1:23" ht="12.6" customHeight="1" x14ac:dyDescent="0.25">
      <c r="A47" s="3"/>
      <c r="B47" s="214"/>
      <c r="C47" s="475"/>
      <c r="D47" s="524" t="s">
        <v>136</v>
      </c>
      <c r="E47" s="525"/>
      <c r="F47" s="525"/>
      <c r="G47" s="525"/>
      <c r="H47" s="525"/>
      <c r="I47" s="525"/>
      <c r="J47" s="525"/>
      <c r="K47" s="526"/>
      <c r="L47" s="100" t="b">
        <v>1</v>
      </c>
      <c r="M47" s="100"/>
      <c r="N47" s="100"/>
      <c r="O47" s="226"/>
      <c r="P47" s="442">
        <v>0</v>
      </c>
      <c r="Q47" s="477"/>
      <c r="R47" s="8"/>
      <c r="S47" s="8"/>
      <c r="T47" s="8"/>
      <c r="U47" s="8"/>
      <c r="V47" s="8"/>
      <c r="W47" s="219"/>
    </row>
    <row r="48" spans="1:23" ht="12.6" customHeight="1" x14ac:dyDescent="0.25">
      <c r="A48" s="3"/>
      <c r="B48" s="214"/>
      <c r="C48" s="475"/>
      <c r="D48" s="524" t="s">
        <v>134</v>
      </c>
      <c r="E48" s="525"/>
      <c r="F48" s="525"/>
      <c r="G48" s="525"/>
      <c r="H48" s="525"/>
      <c r="I48" s="525"/>
      <c r="J48" s="525"/>
      <c r="K48" s="526"/>
      <c r="L48" s="100"/>
      <c r="M48" s="100"/>
      <c r="N48" s="100"/>
      <c r="O48" s="226"/>
      <c r="P48" s="442">
        <v>0</v>
      </c>
      <c r="Q48" s="477"/>
      <c r="R48" s="8"/>
      <c r="S48" s="8"/>
      <c r="T48" s="8"/>
      <c r="U48" s="8"/>
      <c r="V48" s="8"/>
      <c r="W48" s="219"/>
    </row>
    <row r="49" spans="1:23" ht="12.6" customHeight="1" x14ac:dyDescent="0.25">
      <c r="A49" s="3"/>
      <c r="B49" s="214"/>
      <c r="C49" s="475"/>
      <c r="D49" s="524" t="s">
        <v>137</v>
      </c>
      <c r="E49" s="525"/>
      <c r="F49" s="525"/>
      <c r="G49" s="525"/>
      <c r="H49" s="525"/>
      <c r="I49" s="525"/>
      <c r="J49" s="525"/>
      <c r="K49" s="526"/>
      <c r="L49" s="93" t="b">
        <v>1</v>
      </c>
      <c r="M49" s="93"/>
      <c r="N49" s="93"/>
      <c r="O49" s="226"/>
      <c r="P49" s="442">
        <v>0</v>
      </c>
      <c r="Q49" s="477"/>
      <c r="R49" s="8"/>
      <c r="S49" s="8"/>
      <c r="T49" s="8"/>
      <c r="U49" s="8"/>
      <c r="V49" s="8"/>
      <c r="W49" s="219"/>
    </row>
    <row r="50" spans="1:23" ht="18" hidden="1" customHeight="1" x14ac:dyDescent="0.25">
      <c r="A50" s="3"/>
      <c r="B50" s="214"/>
      <c r="C50" s="475"/>
      <c r="D50" s="527" t="s">
        <v>4100</v>
      </c>
      <c r="E50" s="528"/>
      <c r="F50" s="528"/>
      <c r="G50" s="528"/>
      <c r="H50" s="528"/>
      <c r="I50" s="528"/>
      <c r="J50" s="528"/>
      <c r="K50" s="529"/>
      <c r="L50" s="93"/>
      <c r="M50" s="93"/>
      <c r="N50" s="93"/>
      <c r="O50" s="226"/>
      <c r="P50" s="227"/>
      <c r="Q50" s="469"/>
      <c r="R50" s="8"/>
      <c r="S50" s="8"/>
      <c r="T50" s="8"/>
      <c r="U50" s="8"/>
      <c r="V50" s="8"/>
      <c r="W50" s="219"/>
    </row>
    <row r="51" spans="1:23" ht="8.1" customHeight="1" x14ac:dyDescent="0.25">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x14ac:dyDescent="0.25">
      <c r="A52" s="23"/>
      <c r="B52" s="215"/>
      <c r="C52" s="533" t="s">
        <v>24</v>
      </c>
      <c r="D52" s="534"/>
      <c r="E52" s="534"/>
      <c r="F52" s="534"/>
      <c r="G52" s="534"/>
      <c r="H52" s="317"/>
      <c r="I52" s="317"/>
      <c r="J52" s="311"/>
      <c r="K52" s="311"/>
      <c r="L52" s="311"/>
      <c r="M52" s="311"/>
      <c r="N52" s="311"/>
      <c r="O52" s="311"/>
      <c r="P52" s="314">
        <f>SUM(P45:P46)</f>
        <v>0</v>
      </c>
      <c r="Q52" s="479"/>
      <c r="R52" s="318"/>
      <c r="S52" s="318"/>
      <c r="T52" s="318"/>
      <c r="U52" s="318"/>
      <c r="V52" s="318"/>
      <c r="W52" s="218"/>
    </row>
    <row r="53" spans="1:23" ht="29.25" customHeight="1" x14ac:dyDescent="0.25">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x14ac:dyDescent="0.25">
      <c r="A54" s="3"/>
      <c r="B54" s="214"/>
      <c r="C54" s="459"/>
      <c r="D54" s="530"/>
      <c r="E54" s="531"/>
      <c r="F54" s="531"/>
      <c r="G54" s="532"/>
      <c r="H54" s="5"/>
      <c r="I54" s="443"/>
      <c r="J54" s="440"/>
      <c r="K54" s="18"/>
      <c r="L54" s="6"/>
      <c r="M54" s="6"/>
      <c r="N54" s="6"/>
      <c r="O54" s="222"/>
      <c r="P54" s="441">
        <v>0</v>
      </c>
      <c r="Q54" s="469"/>
      <c r="R54" s="8"/>
      <c r="S54" s="8"/>
      <c r="T54" s="8"/>
      <c r="U54" s="8"/>
      <c r="V54" s="8"/>
      <c r="W54" s="219"/>
    </row>
    <row r="55" spans="1:23" ht="12.6" customHeight="1" x14ac:dyDescent="0.25">
      <c r="A55" s="3"/>
      <c r="B55" s="214"/>
      <c r="C55" s="459"/>
      <c r="D55" s="530"/>
      <c r="E55" s="531"/>
      <c r="F55" s="531"/>
      <c r="G55" s="532"/>
      <c r="H55" s="5"/>
      <c r="I55" s="443"/>
      <c r="J55" s="440"/>
      <c r="K55" s="18"/>
      <c r="L55" s="6" t="b">
        <v>0</v>
      </c>
      <c r="M55" s="6"/>
      <c r="N55" s="6"/>
      <c r="O55" s="222"/>
      <c r="P55" s="441">
        <v>0</v>
      </c>
      <c r="Q55" s="469"/>
      <c r="R55" s="8"/>
      <c r="S55" s="8"/>
      <c r="T55" s="8" t="s">
        <v>23</v>
      </c>
      <c r="U55" s="8"/>
      <c r="V55" s="8"/>
      <c r="W55" s="219"/>
    </row>
    <row r="56" spans="1:23" ht="12.6" customHeight="1" x14ac:dyDescent="0.25">
      <c r="A56" s="3"/>
      <c r="B56" s="214"/>
      <c r="C56" s="459"/>
      <c r="D56" s="530"/>
      <c r="E56" s="531"/>
      <c r="F56" s="531"/>
      <c r="G56" s="532"/>
      <c r="H56" s="5"/>
      <c r="I56" s="443"/>
      <c r="J56" s="440"/>
      <c r="K56" s="18"/>
      <c r="L56" s="6"/>
      <c r="M56" s="6"/>
      <c r="N56" s="6"/>
      <c r="O56" s="222"/>
      <c r="P56" s="441">
        <v>0</v>
      </c>
      <c r="Q56" s="469"/>
      <c r="R56" s="8"/>
      <c r="S56" s="8"/>
      <c r="T56" s="8"/>
      <c r="U56" s="8"/>
      <c r="V56" s="8"/>
      <c r="W56" s="219"/>
    </row>
    <row r="57" spans="1:23" ht="12.6" customHeight="1" x14ac:dyDescent="0.25">
      <c r="A57" s="3"/>
      <c r="B57" s="214"/>
      <c r="C57" s="459"/>
      <c r="D57" s="530"/>
      <c r="E57" s="531"/>
      <c r="F57" s="531"/>
      <c r="G57" s="532"/>
      <c r="H57" s="5"/>
      <c r="I57" s="443"/>
      <c r="J57" s="440"/>
      <c r="K57" s="18"/>
      <c r="L57" s="6"/>
      <c r="M57" s="6"/>
      <c r="N57" s="6"/>
      <c r="O57" s="222"/>
      <c r="P57" s="441">
        <v>0</v>
      </c>
      <c r="Q57" s="469"/>
      <c r="R57" s="8"/>
      <c r="S57" s="8"/>
      <c r="T57" s="8"/>
      <c r="U57" s="8"/>
      <c r="V57" s="8"/>
      <c r="W57" s="219"/>
    </row>
    <row r="58" spans="1:23" ht="12.6" customHeight="1" x14ac:dyDescent="0.25">
      <c r="A58" s="3"/>
      <c r="B58" s="214"/>
      <c r="C58" s="459"/>
      <c r="D58" s="530"/>
      <c r="E58" s="531"/>
      <c r="F58" s="531"/>
      <c r="G58" s="532"/>
      <c r="H58" s="5"/>
      <c r="I58" s="443"/>
      <c r="J58" s="440"/>
      <c r="K58" s="18"/>
      <c r="L58" s="6"/>
      <c r="M58" s="6"/>
      <c r="N58" s="6"/>
      <c r="O58" s="222"/>
      <c r="P58" s="441">
        <v>0</v>
      </c>
      <c r="Q58" s="469"/>
      <c r="R58" s="8"/>
      <c r="S58" s="8"/>
      <c r="T58" s="8" t="s">
        <v>23</v>
      </c>
      <c r="U58" s="8"/>
      <c r="V58" s="8"/>
      <c r="W58" s="219"/>
    </row>
    <row r="59" spans="1:23" ht="12.6" customHeight="1" x14ac:dyDescent="0.25">
      <c r="A59" s="3"/>
      <c r="B59" s="214"/>
      <c r="C59" s="459"/>
      <c r="D59" s="530"/>
      <c r="E59" s="531"/>
      <c r="F59" s="531"/>
      <c r="G59" s="532"/>
      <c r="H59" s="5"/>
      <c r="I59" s="443"/>
      <c r="J59" s="440"/>
      <c r="K59" s="18"/>
      <c r="L59" s="6"/>
      <c r="M59" s="6"/>
      <c r="N59" s="6"/>
      <c r="O59" s="222"/>
      <c r="P59" s="441">
        <v>0</v>
      </c>
      <c r="Q59" s="469"/>
      <c r="R59" s="8"/>
      <c r="S59" s="8"/>
      <c r="T59" s="8" t="s">
        <v>23</v>
      </c>
      <c r="U59" s="8"/>
      <c r="V59" s="8"/>
      <c r="W59" s="219"/>
    </row>
    <row r="60" spans="1:23" ht="8.1" customHeight="1" x14ac:dyDescent="0.25">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x14ac:dyDescent="0.25">
      <c r="A61" s="23"/>
      <c r="B61" s="215"/>
      <c r="C61" s="520" t="s">
        <v>24</v>
      </c>
      <c r="D61" s="521"/>
      <c r="E61" s="521"/>
      <c r="F61" s="521"/>
      <c r="G61" s="521"/>
      <c r="H61" s="464"/>
      <c r="I61" s="464"/>
      <c r="J61" s="483"/>
      <c r="K61" s="483"/>
      <c r="L61" s="228"/>
      <c r="M61" s="228"/>
      <c r="N61" s="228"/>
      <c r="O61" s="228"/>
      <c r="P61" s="484">
        <f>SUM(P54:P59)</f>
        <v>0</v>
      </c>
      <c r="Q61" s="479"/>
      <c r="R61" s="38"/>
      <c r="S61" s="38"/>
      <c r="T61" s="38"/>
      <c r="U61" s="38"/>
      <c r="V61" s="38"/>
      <c r="W61" s="218"/>
    </row>
    <row r="62" spans="1:23" ht="29.25" customHeight="1" x14ac:dyDescent="0.25">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x14ac:dyDescent="0.25">
      <c r="A63" s="35"/>
      <c r="B63" s="229"/>
      <c r="C63" s="459"/>
      <c r="D63" s="535"/>
      <c r="E63" s="536"/>
      <c r="F63" s="536"/>
      <c r="G63" s="536"/>
      <c r="H63" s="569"/>
      <c r="I63" s="569"/>
      <c r="J63" s="537"/>
      <c r="K63" s="28"/>
      <c r="L63" s="5"/>
      <c r="M63" s="5"/>
      <c r="N63" s="5"/>
      <c r="O63" s="222"/>
      <c r="P63" s="441">
        <v>0</v>
      </c>
      <c r="Q63" s="469"/>
      <c r="R63" s="8"/>
      <c r="S63" s="8"/>
      <c r="T63" s="8"/>
      <c r="U63" s="8"/>
      <c r="V63" s="8"/>
      <c r="W63" s="219"/>
    </row>
    <row r="64" spans="1:23" ht="12.6" customHeight="1" x14ac:dyDescent="0.25">
      <c r="A64" s="35"/>
      <c r="B64" s="229"/>
      <c r="C64" s="459"/>
      <c r="D64" s="535"/>
      <c r="E64" s="536"/>
      <c r="F64" s="536"/>
      <c r="G64" s="536"/>
      <c r="H64" s="569"/>
      <c r="I64" s="569"/>
      <c r="J64" s="537"/>
      <c r="K64" s="28"/>
      <c r="L64" s="5"/>
      <c r="M64" s="5"/>
      <c r="N64" s="5"/>
      <c r="O64" s="222"/>
      <c r="P64" s="441">
        <v>0</v>
      </c>
      <c r="Q64" s="469"/>
      <c r="R64" s="8"/>
      <c r="S64" s="8"/>
      <c r="T64" s="8"/>
      <c r="U64" s="8"/>
      <c r="V64" s="8"/>
      <c r="W64" s="219"/>
    </row>
    <row r="65" spans="1:23" ht="12.6" customHeight="1" x14ac:dyDescent="0.25">
      <c r="A65" s="35"/>
      <c r="B65" s="229"/>
      <c r="C65" s="459"/>
      <c r="D65" s="535"/>
      <c r="E65" s="536"/>
      <c r="F65" s="536"/>
      <c r="G65" s="536"/>
      <c r="H65" s="569"/>
      <c r="I65" s="569"/>
      <c r="J65" s="537"/>
      <c r="K65" s="28"/>
      <c r="L65" s="5"/>
      <c r="M65" s="5"/>
      <c r="N65" s="5"/>
      <c r="O65" s="222"/>
      <c r="P65" s="441">
        <v>0</v>
      </c>
      <c r="Q65" s="469"/>
      <c r="R65" s="8"/>
      <c r="S65" s="8"/>
      <c r="T65" s="8" t="s">
        <v>26</v>
      </c>
      <c r="U65" s="8"/>
      <c r="V65" s="8"/>
      <c r="W65" s="219"/>
    </row>
    <row r="66" spans="1:23" ht="12.6" customHeight="1" x14ac:dyDescent="0.25">
      <c r="A66" s="35"/>
      <c r="B66" s="229"/>
      <c r="C66" s="459"/>
      <c r="D66" s="535"/>
      <c r="E66" s="536"/>
      <c r="F66" s="536"/>
      <c r="G66" s="536"/>
      <c r="H66" s="569"/>
      <c r="I66" s="569"/>
      <c r="J66" s="537"/>
      <c r="K66" s="28"/>
      <c r="L66" s="5"/>
      <c r="M66" s="5"/>
      <c r="N66" s="5"/>
      <c r="O66" s="222"/>
      <c r="P66" s="441">
        <v>0</v>
      </c>
      <c r="Q66" s="469"/>
      <c r="R66" s="8"/>
      <c r="S66" s="8"/>
      <c r="T66" s="8" t="s">
        <v>23</v>
      </c>
      <c r="U66" s="8"/>
      <c r="V66" s="8"/>
      <c r="W66" s="219"/>
    </row>
    <row r="67" spans="1:23" ht="9.9499999999999993" customHeight="1" x14ac:dyDescent="0.25">
      <c r="A67" s="3"/>
      <c r="B67" s="214"/>
      <c r="C67" s="470"/>
      <c r="D67" s="574"/>
      <c r="E67" s="574"/>
      <c r="F67" s="574"/>
      <c r="G67" s="45"/>
      <c r="H67" s="45"/>
      <c r="I67" s="45"/>
      <c r="J67" s="45"/>
      <c r="K67" s="46"/>
      <c r="L67" s="5"/>
      <c r="M67" s="5"/>
      <c r="N67" s="5"/>
      <c r="O67" s="206"/>
      <c r="P67" s="53"/>
      <c r="Q67" s="487"/>
      <c r="R67" s="8"/>
      <c r="S67" s="8"/>
      <c r="T67" s="8"/>
      <c r="U67" s="8"/>
      <c r="V67" s="8"/>
      <c r="W67" s="219"/>
    </row>
    <row r="68" spans="1:23" ht="12.75" customHeight="1" x14ac:dyDescent="0.25">
      <c r="A68" s="23"/>
      <c r="B68" s="215"/>
      <c r="C68" s="520" t="s">
        <v>24</v>
      </c>
      <c r="D68" s="521"/>
      <c r="E68" s="521"/>
      <c r="F68" s="521"/>
      <c r="G68" s="521"/>
      <c r="H68" s="464"/>
      <c r="I68" s="464"/>
      <c r="J68" s="483"/>
      <c r="K68" s="483"/>
      <c r="L68" s="228"/>
      <c r="M68" s="228"/>
      <c r="N68" s="228"/>
      <c r="O68" s="228"/>
      <c r="P68" s="484">
        <f>SUM(P63:P66)</f>
        <v>0</v>
      </c>
      <c r="Q68" s="479"/>
      <c r="R68" s="38"/>
      <c r="S68" s="38"/>
      <c r="T68" s="38"/>
      <c r="U68" s="38"/>
      <c r="V68" s="38"/>
      <c r="W68" s="218"/>
    </row>
    <row r="69" spans="1:23" ht="30" customHeight="1" x14ac:dyDescent="0.25">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x14ac:dyDescent="0.25">
      <c r="A70" s="3"/>
      <c r="B70" s="214"/>
      <c r="C70" s="459"/>
      <c r="D70" s="522"/>
      <c r="E70" s="523"/>
      <c r="F70" s="523"/>
      <c r="G70" s="523"/>
      <c r="H70" s="523"/>
      <c r="I70" s="523"/>
      <c r="J70" s="523"/>
      <c r="K70" s="28"/>
      <c r="L70" s="5"/>
      <c r="M70" s="5"/>
      <c r="N70" s="5"/>
      <c r="O70" s="222"/>
      <c r="P70" s="441">
        <v>0</v>
      </c>
      <c r="Q70" s="469"/>
      <c r="R70" s="8"/>
      <c r="S70" s="8"/>
      <c r="T70" s="8"/>
      <c r="U70" s="8"/>
      <c r="V70" s="8"/>
      <c r="W70" s="219"/>
    </row>
    <row r="71" spans="1:23" ht="12.6" customHeight="1" x14ac:dyDescent="0.25">
      <c r="A71" s="3"/>
      <c r="B71" s="214"/>
      <c r="C71" s="459"/>
      <c r="D71" s="522"/>
      <c r="E71" s="523"/>
      <c r="F71" s="523"/>
      <c r="G71" s="523"/>
      <c r="H71" s="523"/>
      <c r="I71" s="523"/>
      <c r="J71" s="523"/>
      <c r="K71" s="28"/>
      <c r="L71" s="5"/>
      <c r="M71" s="5"/>
      <c r="N71" s="5"/>
      <c r="O71" s="222"/>
      <c r="P71" s="441">
        <v>0</v>
      </c>
      <c r="Q71" s="469"/>
      <c r="R71" s="8"/>
      <c r="S71" s="8"/>
      <c r="T71" s="8"/>
      <c r="U71" s="8"/>
      <c r="V71" s="8"/>
      <c r="W71" s="219"/>
    </row>
    <row r="72" spans="1:23" ht="12.6" customHeight="1" x14ac:dyDescent="0.25">
      <c r="A72" s="3"/>
      <c r="B72" s="214"/>
      <c r="C72" s="459"/>
      <c r="D72" s="522"/>
      <c r="E72" s="523"/>
      <c r="F72" s="523"/>
      <c r="G72" s="523"/>
      <c r="H72" s="523"/>
      <c r="I72" s="523"/>
      <c r="J72" s="523"/>
      <c r="K72" s="28"/>
      <c r="L72" s="5"/>
      <c r="M72" s="5"/>
      <c r="N72" s="5"/>
      <c r="O72" s="222"/>
      <c r="P72" s="441">
        <v>0</v>
      </c>
      <c r="Q72" s="469"/>
      <c r="R72" s="8"/>
      <c r="S72" s="8"/>
      <c r="T72" s="8"/>
      <c r="U72" s="8"/>
      <c r="V72" s="8"/>
      <c r="W72" s="219"/>
    </row>
    <row r="73" spans="1:23" ht="12.6" customHeight="1" x14ac:dyDescent="0.25">
      <c r="A73" s="3"/>
      <c r="B73" s="214"/>
      <c r="C73" s="459"/>
      <c r="D73" s="522"/>
      <c r="E73" s="523"/>
      <c r="F73" s="523"/>
      <c r="G73" s="523"/>
      <c r="H73" s="523"/>
      <c r="I73" s="523"/>
      <c r="J73" s="523"/>
      <c r="K73" s="28"/>
      <c r="L73" s="5"/>
      <c r="M73" s="5"/>
      <c r="N73" s="5"/>
      <c r="O73" s="222"/>
      <c r="P73" s="441">
        <v>0</v>
      </c>
      <c r="Q73" s="469"/>
      <c r="R73" s="8"/>
      <c r="S73" s="8"/>
      <c r="T73" s="8"/>
      <c r="U73" s="8"/>
      <c r="V73" s="8"/>
      <c r="W73" s="219"/>
    </row>
    <row r="74" spans="1:23" ht="12.75" customHeight="1" x14ac:dyDescent="0.25">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x14ac:dyDescent="0.25">
      <c r="A75" s="23"/>
      <c r="B75" s="215"/>
      <c r="C75" s="520" t="s">
        <v>24</v>
      </c>
      <c r="D75" s="521"/>
      <c r="E75" s="521"/>
      <c r="F75" s="521"/>
      <c r="G75" s="521"/>
      <c r="H75" s="464"/>
      <c r="I75" s="464"/>
      <c r="J75" s="483"/>
      <c r="K75" s="483"/>
      <c r="L75" s="228"/>
      <c r="M75" s="228"/>
      <c r="N75" s="228"/>
      <c r="O75" s="228"/>
      <c r="P75" s="484">
        <f>SUM(P70:P73)</f>
        <v>0</v>
      </c>
      <c r="Q75" s="479"/>
      <c r="R75" s="38"/>
      <c r="S75" s="38"/>
      <c r="T75" s="38"/>
      <c r="U75" s="38"/>
      <c r="V75" s="38"/>
      <c r="W75" s="218"/>
    </row>
    <row r="76" spans="1:23" ht="30" customHeight="1" x14ac:dyDescent="0.25">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x14ac:dyDescent="0.25">
      <c r="A77" s="105"/>
      <c r="B77" s="230"/>
      <c r="C77" s="492"/>
      <c r="D77" s="522"/>
      <c r="E77" s="523"/>
      <c r="F77" s="523"/>
      <c r="G77" s="523"/>
      <c r="H77" s="523"/>
      <c r="I77" s="523"/>
      <c r="J77" s="523"/>
      <c r="K77" s="37"/>
      <c r="L77" s="27"/>
      <c r="M77" s="27"/>
      <c r="N77" s="27"/>
      <c r="O77" s="231"/>
      <c r="P77" s="444">
        <v>0</v>
      </c>
      <c r="Q77" s="493"/>
      <c r="R77" s="106"/>
      <c r="S77" s="106"/>
      <c r="T77" s="106"/>
      <c r="U77" s="106"/>
      <c r="V77" s="106"/>
      <c r="W77" s="232"/>
    </row>
    <row r="78" spans="1:23" s="186" customFormat="1" ht="12.6" customHeight="1" x14ac:dyDescent="0.25">
      <c r="A78" s="105"/>
      <c r="B78" s="230"/>
      <c r="C78" s="492"/>
      <c r="D78" s="522"/>
      <c r="E78" s="523"/>
      <c r="F78" s="523"/>
      <c r="G78" s="523"/>
      <c r="H78" s="523"/>
      <c r="I78" s="523"/>
      <c r="J78" s="523"/>
      <c r="K78" s="37"/>
      <c r="L78" s="27"/>
      <c r="M78" s="27"/>
      <c r="N78" s="27"/>
      <c r="O78" s="231"/>
      <c r="P78" s="444">
        <v>0</v>
      </c>
      <c r="Q78" s="493"/>
      <c r="R78" s="106"/>
      <c r="S78" s="106"/>
      <c r="T78" s="106"/>
      <c r="U78" s="106"/>
      <c r="V78" s="106"/>
      <c r="W78" s="232"/>
    </row>
    <row r="79" spans="1:23" s="186" customFormat="1" ht="12.6" customHeight="1" x14ac:dyDescent="0.25">
      <c r="A79" s="105"/>
      <c r="B79" s="230"/>
      <c r="C79" s="492"/>
      <c r="D79" s="522"/>
      <c r="E79" s="523"/>
      <c r="F79" s="523"/>
      <c r="G79" s="523"/>
      <c r="H79" s="523"/>
      <c r="I79" s="523"/>
      <c r="J79" s="523"/>
      <c r="K79" s="37"/>
      <c r="L79" s="27"/>
      <c r="M79" s="27"/>
      <c r="N79" s="27"/>
      <c r="O79" s="231"/>
      <c r="P79" s="444">
        <v>0</v>
      </c>
      <c r="Q79" s="493"/>
      <c r="R79" s="106"/>
      <c r="S79" s="106"/>
      <c r="T79" s="106"/>
      <c r="U79" s="106"/>
      <c r="V79" s="106"/>
      <c r="W79" s="232"/>
    </row>
    <row r="80" spans="1:23" s="186" customFormat="1" ht="12.6" customHeight="1" x14ac:dyDescent="0.25">
      <c r="A80" s="105"/>
      <c r="B80" s="230"/>
      <c r="C80" s="492"/>
      <c r="D80" s="522"/>
      <c r="E80" s="523"/>
      <c r="F80" s="523"/>
      <c r="G80" s="523"/>
      <c r="H80" s="523"/>
      <c r="I80" s="523"/>
      <c r="J80" s="523"/>
      <c r="K80" s="37"/>
      <c r="L80" s="27"/>
      <c r="M80" s="27"/>
      <c r="N80" s="27"/>
      <c r="O80" s="231"/>
      <c r="P80" s="444">
        <v>0</v>
      </c>
      <c r="Q80" s="493"/>
      <c r="R80" s="106"/>
      <c r="S80" s="106"/>
      <c r="T80" s="106"/>
      <c r="U80" s="106"/>
      <c r="V80" s="106"/>
      <c r="W80" s="232"/>
    </row>
    <row r="81" spans="1:24" ht="12.75" customHeight="1" x14ac:dyDescent="0.25">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x14ac:dyDescent="0.25">
      <c r="A82" s="23"/>
      <c r="B82" s="215"/>
      <c r="C82" s="520" t="s">
        <v>24</v>
      </c>
      <c r="D82" s="521"/>
      <c r="E82" s="521"/>
      <c r="F82" s="521"/>
      <c r="G82" s="521"/>
      <c r="H82" s="464"/>
      <c r="I82" s="464"/>
      <c r="J82" s="483"/>
      <c r="K82" s="483"/>
      <c r="L82" s="228"/>
      <c r="M82" s="228"/>
      <c r="N82" s="228"/>
      <c r="O82" s="228"/>
      <c r="P82" s="484">
        <f>SUM(P77:P80)</f>
        <v>0</v>
      </c>
      <c r="Q82" s="479"/>
      <c r="R82" s="38"/>
      <c r="S82" s="38"/>
      <c r="T82" s="38"/>
      <c r="U82" s="38"/>
      <c r="V82" s="38"/>
      <c r="W82" s="218"/>
    </row>
    <row r="83" spans="1:24" ht="15.75" customHeight="1" x14ac:dyDescent="0.25">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x14ac:dyDescent="0.25">
      <c r="A84" s="3"/>
      <c r="B84" s="214"/>
      <c r="C84" s="501">
        <v>10</v>
      </c>
      <c r="D84" s="31" t="s">
        <v>5913</v>
      </c>
      <c r="E84" s="31"/>
      <c r="F84" s="31"/>
      <c r="G84" s="27"/>
      <c r="H84" s="104"/>
      <c r="I84" s="572"/>
      <c r="J84" s="573"/>
      <c r="K84" s="28"/>
      <c r="L84" s="5"/>
      <c r="M84" s="5"/>
      <c r="N84" s="5"/>
      <c r="O84" s="222"/>
      <c r="P84" s="445"/>
      <c r="Q84" s="500"/>
      <c r="R84" s="38"/>
      <c r="S84" s="38"/>
      <c r="T84" s="38"/>
      <c r="U84" s="38"/>
      <c r="V84" s="38"/>
      <c r="W84" s="219"/>
    </row>
    <row r="85" spans="1:24" ht="9" customHeight="1" x14ac:dyDescent="0.25">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x14ac:dyDescent="0.25">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x14ac:dyDescent="0.25">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x14ac:dyDescent="0.25">
      <c r="A88" s="3"/>
      <c r="B88" s="214"/>
      <c r="C88" s="505">
        <v>11</v>
      </c>
      <c r="D88" s="570" t="s">
        <v>6590</v>
      </c>
      <c r="E88" s="570"/>
      <c r="F88" s="570"/>
      <c r="G88" s="570"/>
      <c r="H88" s="570"/>
      <c r="I88" s="570"/>
      <c r="J88" s="570"/>
      <c r="K88" s="571"/>
      <c r="L88" s="448"/>
      <c r="M88" s="448"/>
      <c r="N88" s="448"/>
      <c r="O88" s="235"/>
      <c r="P88" s="25" t="s">
        <v>22</v>
      </c>
      <c r="Q88" s="213"/>
      <c r="R88" s="8"/>
      <c r="S88" s="8"/>
      <c r="T88" s="8"/>
      <c r="U88" s="8"/>
      <c r="V88" s="8"/>
      <c r="W88" s="219"/>
    </row>
    <row r="89" spans="1:24" ht="12.6" customHeight="1" x14ac:dyDescent="0.25">
      <c r="A89" s="3"/>
      <c r="B89" s="214"/>
      <c r="C89" s="459"/>
      <c r="D89" s="522"/>
      <c r="E89" s="522"/>
      <c r="F89" s="522"/>
      <c r="G89" s="522"/>
      <c r="H89" s="523"/>
      <c r="I89" s="523"/>
      <c r="J89" s="523"/>
      <c r="K89" s="37"/>
      <c r="L89" s="27"/>
      <c r="M89" s="27"/>
      <c r="N89" s="27"/>
      <c r="O89" s="231"/>
      <c r="P89" s="441">
        <v>0</v>
      </c>
      <c r="Q89" s="469"/>
      <c r="R89" s="8"/>
      <c r="S89" s="8"/>
      <c r="T89" s="8" t="s">
        <v>23</v>
      </c>
      <c r="U89" s="8"/>
      <c r="V89" s="8"/>
      <c r="W89" s="219"/>
    </row>
    <row r="90" spans="1:24" ht="12.6" customHeight="1" x14ac:dyDescent="0.25">
      <c r="A90" s="3"/>
      <c r="B90" s="214"/>
      <c r="C90" s="459"/>
      <c r="D90" s="522"/>
      <c r="E90" s="522"/>
      <c r="F90" s="522"/>
      <c r="G90" s="522"/>
      <c r="H90" s="523"/>
      <c r="I90" s="523"/>
      <c r="J90" s="523"/>
      <c r="K90" s="37"/>
      <c r="L90" s="27"/>
      <c r="M90" s="27"/>
      <c r="N90" s="27"/>
      <c r="O90" s="231"/>
      <c r="P90" s="441">
        <v>0</v>
      </c>
      <c r="Q90" s="469"/>
      <c r="R90" s="8"/>
      <c r="S90" s="8"/>
      <c r="T90" s="8" t="s">
        <v>23</v>
      </c>
      <c r="U90" s="8"/>
      <c r="V90" s="8"/>
      <c r="W90" s="219"/>
    </row>
    <row r="91" spans="1:24" ht="12.75" customHeight="1" x14ac:dyDescent="0.25">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x14ac:dyDescent="0.25">
      <c r="A92" s="23"/>
      <c r="B92" s="215"/>
      <c r="C92" s="533" t="s">
        <v>24</v>
      </c>
      <c r="D92" s="534"/>
      <c r="E92" s="534"/>
      <c r="F92" s="534"/>
      <c r="G92" s="534"/>
      <c r="H92" s="317"/>
      <c r="I92" s="317"/>
      <c r="J92" s="311"/>
      <c r="K92" s="311"/>
      <c r="L92" s="312"/>
      <c r="M92" s="312"/>
      <c r="N92" s="312"/>
      <c r="O92" s="312"/>
      <c r="P92" s="314">
        <f>SUM(P89:P90)</f>
        <v>0</v>
      </c>
      <c r="Q92" s="508"/>
      <c r="R92" s="324"/>
      <c r="S92" s="324"/>
      <c r="T92" s="324"/>
      <c r="U92" s="324"/>
      <c r="V92" s="325"/>
      <c r="W92" s="218"/>
    </row>
    <row r="93" spans="1:24" ht="9" customHeight="1" x14ac:dyDescent="0.25">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x14ac:dyDescent="0.25">
      <c r="A94" s="39"/>
      <c r="B94" s="236"/>
      <c r="C94" s="585" t="s">
        <v>35</v>
      </c>
      <c r="D94" s="556"/>
      <c r="E94" s="556"/>
      <c r="F94" s="556"/>
      <c r="G94" s="556"/>
      <c r="H94" s="556"/>
      <c r="I94" s="556"/>
      <c r="J94" s="556"/>
      <c r="K94" s="447"/>
      <c r="L94" s="447"/>
      <c r="M94" s="447"/>
      <c r="N94" s="447"/>
      <c r="O94" s="323"/>
      <c r="P94" s="438">
        <f>+P21+P30+P36+P43+P52+P61+P68+P75+P82+P84+P92</f>
        <v>0</v>
      </c>
      <c r="Q94" s="512"/>
      <c r="R94" s="340"/>
      <c r="S94" s="340"/>
      <c r="T94" s="340"/>
      <c r="U94" s="340"/>
      <c r="V94" s="340"/>
      <c r="W94" s="219"/>
    </row>
    <row r="95" spans="1:24" ht="6.6" customHeight="1" x14ac:dyDescent="0.25">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x14ac:dyDescent="0.3">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C94:J94"/>
    <mergeCell ref="D77:J77"/>
    <mergeCell ref="D78:J78"/>
    <mergeCell ref="D79:J79"/>
    <mergeCell ref="D80:J80"/>
    <mergeCell ref="C82:G82"/>
    <mergeCell ref="C92:G92"/>
    <mergeCell ref="D90:J90"/>
    <mergeCell ref="D89:J89"/>
    <mergeCell ref="D40:G40"/>
    <mergeCell ref="D44:K44"/>
    <mergeCell ref="D41:G41"/>
    <mergeCell ref="C36:K36"/>
    <mergeCell ref="D34:G34"/>
    <mergeCell ref="D39:G39"/>
    <mergeCell ref="C43:G43"/>
    <mergeCell ref="D38:G38"/>
    <mergeCell ref="D35:K35"/>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2"/>
      <c r="H1" s="632"/>
    </row>
    <row r="2" spans="1:10" ht="15.75" x14ac:dyDescent="0.25">
      <c r="A2" s="243"/>
      <c r="B2" s="617" t="s">
        <v>121</v>
      </c>
      <c r="C2" s="618"/>
      <c r="D2" s="618"/>
      <c r="E2" s="618"/>
      <c r="F2" s="618"/>
      <c r="G2" s="618"/>
      <c r="H2" s="619"/>
    </row>
    <row r="3" spans="1:10" x14ac:dyDescent="0.2">
      <c r="A3" s="243"/>
      <c r="B3" s="620" t="s">
        <v>43</v>
      </c>
      <c r="C3" s="621"/>
      <c r="D3" s="621"/>
      <c r="E3" s="621"/>
      <c r="F3" s="621"/>
      <c r="G3" s="621"/>
      <c r="H3" s="622"/>
    </row>
    <row r="4" spans="1:10" x14ac:dyDescent="0.2">
      <c r="A4" s="243"/>
      <c r="B4" s="246"/>
      <c r="C4" s="247"/>
      <c r="D4" s="247"/>
      <c r="E4" s="247"/>
      <c r="F4" s="247"/>
      <c r="G4" s="247"/>
      <c r="H4" s="248"/>
    </row>
    <row r="5" spans="1:10" x14ac:dyDescent="0.2">
      <c r="A5" s="243"/>
      <c r="B5" s="623" t="s">
        <v>4668</v>
      </c>
      <c r="C5" s="624"/>
      <c r="D5" s="624"/>
      <c r="E5" s="624"/>
      <c r="F5" s="624"/>
      <c r="G5" s="624"/>
      <c r="H5" s="625"/>
    </row>
    <row r="6" spans="1:10" x14ac:dyDescent="0.2">
      <c r="A6" s="243"/>
      <c r="B6" s="243"/>
      <c r="C6" s="243"/>
      <c r="D6" s="243"/>
      <c r="E6" s="243"/>
      <c r="F6" s="243"/>
      <c r="G6" s="243"/>
      <c r="H6" s="243"/>
    </row>
    <row r="7" spans="1:10" x14ac:dyDescent="0.2">
      <c r="A7" s="243"/>
      <c r="B7" s="612" t="s">
        <v>4663</v>
      </c>
      <c r="C7" s="613"/>
      <c r="D7" s="613"/>
      <c r="E7" s="613"/>
      <c r="F7" s="613"/>
      <c r="G7" s="613"/>
      <c r="H7" s="614"/>
    </row>
    <row r="8" spans="1:10" ht="5.25" customHeight="1" x14ac:dyDescent="0.2">
      <c r="A8" s="243"/>
      <c r="B8" s="77"/>
      <c r="C8" s="187"/>
      <c r="D8" s="187"/>
      <c r="E8" s="187"/>
      <c r="F8" s="187"/>
      <c r="G8" s="187"/>
      <c r="H8" s="188"/>
    </row>
    <row r="9" spans="1:10" ht="54.75" customHeight="1" x14ac:dyDescent="0.2">
      <c r="A9" s="243"/>
      <c r="B9" s="71" t="s">
        <v>68</v>
      </c>
      <c r="C9" s="626" t="s">
        <v>4157</v>
      </c>
      <c r="D9" s="626"/>
      <c r="E9" s="626"/>
      <c r="F9" s="626"/>
      <c r="G9" s="626"/>
      <c r="H9" s="627"/>
    </row>
    <row r="10" spans="1:10" ht="22.15" customHeight="1" x14ac:dyDescent="0.2">
      <c r="A10" s="243"/>
      <c r="B10" s="71" t="s">
        <v>116</v>
      </c>
      <c r="C10" s="626" t="s">
        <v>6096</v>
      </c>
      <c r="D10" s="626"/>
      <c r="E10" s="626"/>
      <c r="F10" s="626"/>
      <c r="G10" s="626"/>
      <c r="H10" s="627"/>
    </row>
    <row r="11" spans="1:10" ht="23.25" customHeight="1" x14ac:dyDescent="0.2">
      <c r="A11" s="243"/>
      <c r="B11" s="71" t="s">
        <v>70</v>
      </c>
      <c r="C11" s="610" t="s">
        <v>6095</v>
      </c>
      <c r="D11" s="610"/>
      <c r="E11" s="610"/>
      <c r="F11" s="610"/>
      <c r="G11" s="610"/>
      <c r="H11" s="611"/>
    </row>
    <row r="12" spans="1:10" ht="61.5" customHeight="1" x14ac:dyDescent="0.2">
      <c r="A12" s="243"/>
      <c r="B12" s="72" t="s">
        <v>71</v>
      </c>
      <c r="C12" s="628" t="s">
        <v>73</v>
      </c>
      <c r="D12" s="628"/>
      <c r="E12" s="628"/>
      <c r="F12" s="628"/>
      <c r="G12" s="628"/>
      <c r="H12" s="629"/>
    </row>
    <row r="13" spans="1:10" s="244" customFormat="1" x14ac:dyDescent="0.2">
      <c r="A13" s="249"/>
      <c r="B13" s="72"/>
      <c r="C13" s="630"/>
      <c r="D13" s="630"/>
      <c r="E13" s="630"/>
      <c r="F13" s="630"/>
      <c r="G13" s="630"/>
      <c r="H13" s="631"/>
    </row>
    <row r="14" spans="1:10" x14ac:dyDescent="0.2">
      <c r="A14" s="243"/>
      <c r="B14" s="644" t="s">
        <v>72</v>
      </c>
      <c r="C14" s="615" t="s">
        <v>75</v>
      </c>
      <c r="D14" s="616"/>
      <c r="E14" s="646" t="str">
        <f>valDistrName</f>
        <v>Org Name</v>
      </c>
      <c r="F14" s="647"/>
      <c r="G14" s="250" t="s">
        <v>76</v>
      </c>
      <c r="H14" s="251">
        <v>305</v>
      </c>
      <c r="J14" s="94"/>
    </row>
    <row r="15" spans="1:10" x14ac:dyDescent="0.2">
      <c r="A15" s="243"/>
      <c r="B15" s="645"/>
      <c r="C15" s="680" t="s">
        <v>4664</v>
      </c>
      <c r="D15" s="681"/>
      <c r="E15" s="252" t="str">
        <f>valorg4code</f>
        <v xml:space="preserve">Org </v>
      </c>
      <c r="F15" s="253"/>
      <c r="G15" s="253" t="s">
        <v>4095</v>
      </c>
      <c r="H15" s="254" t="s">
        <v>6098</v>
      </c>
    </row>
    <row r="16" spans="1:10" x14ac:dyDescent="0.2">
      <c r="A16" s="243"/>
      <c r="B16" s="644" t="s">
        <v>74</v>
      </c>
      <c r="C16" s="615" t="s">
        <v>78</v>
      </c>
      <c r="D16" s="616"/>
      <c r="E16" s="646" t="str">
        <f>valAddr1</f>
        <v>Address 1</v>
      </c>
      <c r="F16" s="647"/>
      <c r="G16" s="647"/>
      <c r="H16" s="648"/>
    </row>
    <row r="17" spans="1:8" x14ac:dyDescent="0.2">
      <c r="A17" s="243"/>
      <c r="B17" s="645"/>
      <c r="C17" s="680"/>
      <c r="D17" s="681"/>
      <c r="E17" s="682" t="str">
        <f>valCtyStZip</f>
        <v>Town, State  Zip</v>
      </c>
      <c r="F17" s="683"/>
      <c r="G17" s="255"/>
      <c r="H17" s="256" t="s">
        <v>124</v>
      </c>
    </row>
    <row r="18" spans="1:8" ht="20.100000000000001" customHeight="1" x14ac:dyDescent="0.2">
      <c r="A18" s="243"/>
      <c r="B18" s="73" t="s">
        <v>77</v>
      </c>
      <c r="C18" s="684" t="s">
        <v>80</v>
      </c>
      <c r="D18" s="685"/>
      <c r="E18" s="691"/>
      <c r="F18" s="692"/>
      <c r="G18" s="692"/>
      <c r="H18" s="693"/>
    </row>
    <row r="19" spans="1:8" ht="16.899999999999999" customHeight="1" x14ac:dyDescent="0.2">
      <c r="A19" s="243"/>
      <c r="B19" s="644" t="s">
        <v>79</v>
      </c>
      <c r="C19" s="694" t="s">
        <v>5918</v>
      </c>
      <c r="D19" s="695"/>
      <c r="E19" s="698" t="s">
        <v>125</v>
      </c>
      <c r="F19" s="699"/>
      <c r="G19" s="699"/>
      <c r="H19" s="700"/>
    </row>
    <row r="20" spans="1:8" ht="7.15" customHeight="1" x14ac:dyDescent="0.2">
      <c r="A20" s="243"/>
      <c r="B20" s="645"/>
      <c r="C20" s="696"/>
      <c r="D20" s="697"/>
      <c r="E20" s="701"/>
      <c r="F20" s="702"/>
      <c r="G20" s="702"/>
      <c r="H20" s="703"/>
    </row>
    <row r="21" spans="1:8" ht="20.100000000000001" customHeight="1" x14ac:dyDescent="0.2">
      <c r="A21" s="243"/>
      <c r="B21" s="672" t="s">
        <v>81</v>
      </c>
      <c r="C21" s="686" t="s">
        <v>82</v>
      </c>
      <c r="D21" s="687"/>
      <c r="E21" s="257" t="s">
        <v>83</v>
      </c>
      <c r="F21" s="651"/>
      <c r="G21" s="652"/>
      <c r="H21" s="653"/>
    </row>
    <row r="22" spans="1:8" ht="20.100000000000001" customHeight="1" x14ac:dyDescent="0.2">
      <c r="A22" s="243"/>
      <c r="B22" s="673"/>
      <c r="C22" s="649" t="s">
        <v>84</v>
      </c>
      <c r="D22" s="650"/>
      <c r="E22" s="257" t="s">
        <v>85</v>
      </c>
      <c r="F22" s="651"/>
      <c r="G22" s="652"/>
      <c r="H22" s="653"/>
    </row>
    <row r="23" spans="1:8" ht="20.100000000000001" customHeight="1" x14ac:dyDescent="0.2">
      <c r="A23" s="243"/>
      <c r="B23" s="673"/>
      <c r="C23" s="86"/>
      <c r="D23" s="87"/>
      <c r="E23" s="258" t="s">
        <v>129</v>
      </c>
      <c r="F23" s="651"/>
      <c r="G23" s="652"/>
      <c r="H23" s="653"/>
    </row>
    <row r="24" spans="1:8" ht="20.100000000000001" customHeight="1" x14ac:dyDescent="0.2">
      <c r="A24" s="243"/>
      <c r="B24" s="674"/>
      <c r="C24" s="704"/>
      <c r="D24" s="705"/>
      <c r="E24" s="259" t="s">
        <v>86</v>
      </c>
      <c r="F24" s="677"/>
      <c r="G24" s="678"/>
      <c r="H24" s="679"/>
    </row>
    <row r="25" spans="1:8" x14ac:dyDescent="0.2">
      <c r="A25" s="243"/>
      <c r="B25" s="74"/>
      <c r="C25" s="75"/>
      <c r="D25" s="75"/>
      <c r="E25" s="76"/>
      <c r="F25" s="249"/>
      <c r="G25" s="249"/>
      <c r="H25" s="249"/>
    </row>
    <row r="26" spans="1:8" x14ac:dyDescent="0.2">
      <c r="A26" s="243"/>
      <c r="B26" s="667" t="s">
        <v>4665</v>
      </c>
      <c r="C26" s="668"/>
      <c r="D26" s="668"/>
      <c r="E26" s="668"/>
      <c r="F26" s="668"/>
      <c r="G26" s="260"/>
      <c r="H26" s="261"/>
    </row>
    <row r="27" spans="1:8" ht="54" customHeight="1" x14ac:dyDescent="0.2">
      <c r="B27" s="669" t="s">
        <v>6099</v>
      </c>
      <c r="C27" s="670"/>
      <c r="D27" s="670"/>
      <c r="E27" s="670"/>
      <c r="F27" s="670"/>
      <c r="G27" s="670"/>
      <c r="H27" s="671"/>
    </row>
    <row r="28" spans="1:8" ht="237.6" customHeight="1" x14ac:dyDescent="0.2">
      <c r="B28" s="654"/>
      <c r="C28" s="655"/>
      <c r="D28" s="655"/>
      <c r="E28" s="655"/>
      <c r="F28" s="655"/>
      <c r="G28" s="655"/>
      <c r="H28" s="656"/>
    </row>
    <row r="29" spans="1:8" s="262" customFormat="1" ht="11.25" customHeight="1" x14ac:dyDescent="0.2">
      <c r="B29" s="263"/>
      <c r="C29" s="198"/>
      <c r="D29" s="198"/>
      <c r="E29" s="198"/>
      <c r="F29" s="198"/>
      <c r="G29" s="198"/>
      <c r="H29" s="264"/>
    </row>
    <row r="30" spans="1:8" x14ac:dyDescent="0.2">
      <c r="B30" s="662" t="s">
        <v>4669</v>
      </c>
      <c r="C30" s="663"/>
      <c r="D30" s="663"/>
      <c r="E30" s="663"/>
      <c r="F30" s="663"/>
      <c r="G30" s="663"/>
      <c r="H30" s="664"/>
    </row>
    <row r="31" spans="1:8" ht="7.5" customHeight="1" x14ac:dyDescent="0.2">
      <c r="B31" s="265"/>
      <c r="C31" s="266"/>
      <c r="D31" s="266"/>
      <c r="E31" s="266"/>
      <c r="F31" s="266"/>
      <c r="G31" s="266"/>
      <c r="H31" s="267"/>
    </row>
    <row r="32" spans="1:8" x14ac:dyDescent="0.2">
      <c r="B32" s="77" t="s">
        <v>68</v>
      </c>
      <c r="C32" s="642" t="s">
        <v>126</v>
      </c>
      <c r="D32" s="642"/>
      <c r="E32" s="642"/>
      <c r="F32" s="642"/>
      <c r="G32" s="642"/>
      <c r="H32" s="643"/>
    </row>
    <row r="33" spans="1:13" ht="12.75" customHeight="1" x14ac:dyDescent="0.2">
      <c r="B33" s="81" t="s">
        <v>69</v>
      </c>
      <c r="C33" s="642" t="s">
        <v>4670</v>
      </c>
      <c r="D33" s="642"/>
      <c r="E33" s="642"/>
      <c r="F33" s="642"/>
      <c r="G33" s="642"/>
      <c r="H33" s="643"/>
    </row>
    <row r="34" spans="1:13" x14ac:dyDescent="0.2">
      <c r="B34" s="77" t="s">
        <v>87</v>
      </c>
      <c r="C34" s="642" t="s">
        <v>127</v>
      </c>
      <c r="D34" s="642"/>
      <c r="E34" s="642"/>
      <c r="F34" s="642"/>
      <c r="G34" s="642"/>
      <c r="H34" s="643"/>
    </row>
    <row r="35" spans="1:13" x14ac:dyDescent="0.2">
      <c r="B35" s="77" t="s">
        <v>71</v>
      </c>
      <c r="C35" s="642" t="s">
        <v>128</v>
      </c>
      <c r="D35" s="642"/>
      <c r="E35" s="642"/>
      <c r="F35" s="642"/>
      <c r="G35" s="642"/>
      <c r="H35" s="643"/>
    </row>
    <row r="36" spans="1:13" x14ac:dyDescent="0.2">
      <c r="B36" s="665"/>
      <c r="C36" s="666"/>
      <c r="D36" s="268"/>
      <c r="E36" s="633"/>
      <c r="F36" s="633"/>
      <c r="G36" s="269"/>
      <c r="H36" s="270"/>
      <c r="L36" s="271"/>
    </row>
    <row r="37" spans="1:13" ht="6.75" customHeight="1" x14ac:dyDescent="0.2">
      <c r="A37" s="249"/>
      <c r="B37" s="634"/>
      <c r="C37" s="634"/>
      <c r="D37" s="272"/>
      <c r="E37" s="638"/>
      <c r="F37" s="638"/>
      <c r="G37" s="243"/>
      <c r="H37" s="243"/>
      <c r="L37" s="83"/>
    </row>
    <row r="38" spans="1:13" x14ac:dyDescent="0.2">
      <c r="B38" s="639"/>
      <c r="C38" s="640"/>
      <c r="D38" s="641"/>
      <c r="E38" s="65" t="s">
        <v>17</v>
      </c>
      <c r="F38" s="65" t="s">
        <v>18</v>
      </c>
      <c r="G38" s="65" t="s">
        <v>88</v>
      </c>
      <c r="H38" s="78" t="s">
        <v>89</v>
      </c>
    </row>
    <row r="39" spans="1:13" x14ac:dyDescent="0.2">
      <c r="B39" s="273"/>
      <c r="C39" s="274"/>
      <c r="D39" s="275"/>
      <c r="E39" s="688" t="s">
        <v>4671</v>
      </c>
      <c r="F39" s="189" t="s">
        <v>91</v>
      </c>
      <c r="G39" s="189"/>
      <c r="H39" s="190"/>
    </row>
    <row r="40" spans="1:13" ht="12.75" customHeight="1" x14ac:dyDescent="0.2">
      <c r="B40" s="273"/>
      <c r="C40" s="191" t="s">
        <v>92</v>
      </c>
      <c r="D40" s="275"/>
      <c r="E40" s="689"/>
      <c r="F40" s="192" t="s">
        <v>93</v>
      </c>
      <c r="G40" s="192" t="s">
        <v>94</v>
      </c>
      <c r="H40" s="192" t="s">
        <v>95</v>
      </c>
    </row>
    <row r="41" spans="1:13" ht="12.75" customHeight="1" x14ac:dyDescent="0.2">
      <c r="B41" s="273"/>
      <c r="C41" s="274"/>
      <c r="D41" s="275"/>
      <c r="E41" s="689"/>
      <c r="F41" s="193" t="s">
        <v>90</v>
      </c>
      <c r="G41" s="193" t="s">
        <v>96</v>
      </c>
      <c r="H41" s="193" t="s">
        <v>90</v>
      </c>
    </row>
    <row r="42" spans="1:13" ht="12.75" customHeight="1" x14ac:dyDescent="0.2">
      <c r="B42" s="276"/>
      <c r="C42" s="277"/>
      <c r="D42" s="278"/>
      <c r="E42" s="690"/>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0" t="s">
        <v>99</v>
      </c>
      <c r="D44" s="661"/>
      <c r="E44" s="282"/>
      <c r="F44" s="282"/>
      <c r="G44" s="283">
        <f>IF(F44 ="",H44-E44,H44-F44)</f>
        <v>0</v>
      </c>
      <c r="H44" s="283">
        <f>valTILn1</f>
        <v>0</v>
      </c>
      <c r="I44" s="675"/>
      <c r="J44" s="676"/>
      <c r="K44" s="676"/>
      <c r="L44" s="676"/>
      <c r="M44" s="676"/>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5" t="s">
        <v>4096</v>
      </c>
      <c r="C58" s="636"/>
      <c r="D58" s="636"/>
      <c r="E58" s="636"/>
      <c r="F58" s="636"/>
      <c r="G58" s="636"/>
      <c r="H58" s="637"/>
      <c r="K58" s="95"/>
    </row>
    <row r="59" spans="1:11" ht="20.100000000000001" customHeight="1" x14ac:dyDescent="0.2">
      <c r="B59" s="112"/>
      <c r="C59" s="605" t="s">
        <v>111</v>
      </c>
      <c r="D59" s="605"/>
      <c r="E59" s="601"/>
      <c r="F59" s="657" t="s">
        <v>112</v>
      </c>
      <c r="G59" s="658"/>
      <c r="H59" s="659"/>
      <c r="K59" s="95"/>
    </row>
    <row r="60" spans="1:11" ht="20.100000000000001" customHeight="1" x14ac:dyDescent="0.2">
      <c r="B60" s="112"/>
      <c r="C60" s="605" t="s">
        <v>5919</v>
      </c>
      <c r="D60" s="605"/>
      <c r="E60" s="601"/>
      <c r="F60" s="595"/>
      <c r="G60" s="596"/>
      <c r="H60" s="597"/>
      <c r="K60" s="6"/>
    </row>
    <row r="61" spans="1:11" ht="20.100000000000001" customHeight="1" x14ac:dyDescent="0.2">
      <c r="B61" s="112"/>
      <c r="C61" s="605" t="s">
        <v>113</v>
      </c>
      <c r="D61" s="605"/>
      <c r="E61" s="601"/>
      <c r="F61" s="595"/>
      <c r="G61" s="596"/>
      <c r="H61" s="597"/>
      <c r="K61" s="6"/>
    </row>
    <row r="62" spans="1:11" ht="20.100000000000001" customHeight="1" x14ac:dyDescent="0.2">
      <c r="B62" s="292"/>
      <c r="C62" s="605" t="s">
        <v>120</v>
      </c>
      <c r="D62" s="605"/>
      <c r="E62" s="601"/>
      <c r="F62" s="595"/>
      <c r="G62" s="596"/>
      <c r="H62" s="597"/>
      <c r="K62" s="6"/>
    </row>
    <row r="63" spans="1:11" ht="20.100000000000001" customHeight="1" x14ac:dyDescent="0.2">
      <c r="A63" s="243"/>
      <c r="B63" s="243"/>
      <c r="C63" s="243"/>
      <c r="D63" s="243"/>
      <c r="E63" s="243"/>
      <c r="F63" s="243"/>
      <c r="G63" s="243"/>
      <c r="H63" s="243"/>
    </row>
    <row r="64" spans="1:11" ht="20.100000000000001" customHeight="1" x14ac:dyDescent="0.2">
      <c r="A64" s="243"/>
      <c r="B64" s="598" t="s">
        <v>4097</v>
      </c>
      <c r="C64" s="534"/>
      <c r="D64" s="534"/>
      <c r="E64" s="534"/>
      <c r="F64" s="534"/>
      <c r="G64" s="534"/>
      <c r="H64" s="599"/>
    </row>
    <row r="65" spans="1:8" ht="20.100000000000001" customHeight="1" x14ac:dyDescent="0.2">
      <c r="A65" s="243"/>
      <c r="B65" s="79" t="s">
        <v>114</v>
      </c>
      <c r="C65" s="80" t="s">
        <v>91</v>
      </c>
      <c r="D65" s="293"/>
      <c r="E65" s="600" t="s">
        <v>115</v>
      </c>
      <c r="F65" s="601"/>
      <c r="G65" s="606"/>
      <c r="H65" s="607"/>
    </row>
    <row r="66" spans="1:8" ht="20.100000000000001" customHeight="1" x14ac:dyDescent="0.2">
      <c r="B66" s="79" t="s">
        <v>116</v>
      </c>
      <c r="C66" s="80" t="s">
        <v>117</v>
      </c>
      <c r="D66" s="294"/>
      <c r="E66" s="600" t="s">
        <v>118</v>
      </c>
      <c r="F66" s="601"/>
      <c r="G66" s="608"/>
      <c r="H66" s="609"/>
    </row>
    <row r="67" spans="1:8" ht="6.75" customHeight="1" x14ac:dyDescent="0.25">
      <c r="B67" s="602"/>
      <c r="C67" s="603"/>
      <c r="D67" s="603"/>
      <c r="E67" s="603"/>
      <c r="F67" s="603"/>
      <c r="G67" s="603"/>
      <c r="H67" s="604"/>
    </row>
    <row r="68" spans="1:8" ht="20.100000000000001" customHeight="1" x14ac:dyDescent="0.2">
      <c r="B68" s="82"/>
      <c r="C68" s="587" t="s">
        <v>119</v>
      </c>
      <c r="D68" s="587"/>
      <c r="E68" s="588"/>
      <c r="F68" s="589" t="s">
        <v>112</v>
      </c>
      <c r="G68" s="590"/>
      <c r="H68" s="591"/>
    </row>
    <row r="69" spans="1:8" ht="20.100000000000001" customHeight="1" x14ac:dyDescent="0.2">
      <c r="B69" s="82"/>
      <c r="C69" s="587" t="s">
        <v>5919</v>
      </c>
      <c r="D69" s="587"/>
      <c r="E69" s="588"/>
      <c r="F69" s="592"/>
      <c r="G69" s="593"/>
      <c r="H69" s="594"/>
    </row>
    <row r="70" spans="1:8" ht="20.100000000000001" customHeight="1" x14ac:dyDescent="0.2">
      <c r="B70" s="82"/>
      <c r="C70" s="587" t="s">
        <v>113</v>
      </c>
      <c r="D70" s="587"/>
      <c r="E70" s="588"/>
      <c r="F70" s="592"/>
      <c r="G70" s="593"/>
      <c r="H70" s="594"/>
    </row>
    <row r="71" spans="1:8" ht="20.100000000000001" customHeight="1" x14ac:dyDescent="0.2">
      <c r="B71" s="82"/>
      <c r="C71" s="587" t="s">
        <v>120</v>
      </c>
      <c r="D71" s="587"/>
      <c r="E71" s="588"/>
      <c r="F71" s="592"/>
      <c r="G71" s="593"/>
      <c r="H71" s="594"/>
    </row>
    <row r="72" spans="1:8" x14ac:dyDescent="0.2">
      <c r="A72" s="243"/>
      <c r="B72" s="243"/>
      <c r="C72" s="243"/>
      <c r="D72" s="243"/>
      <c r="E72" s="243"/>
      <c r="F72" s="586"/>
      <c r="G72" s="586"/>
      <c r="H72" s="586"/>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6" t="s">
        <v>6100</v>
      </c>
      <c r="C2" s="707"/>
      <c r="D2" s="707"/>
      <c r="E2" s="707"/>
      <c r="F2" s="707"/>
      <c r="G2" s="707"/>
      <c r="H2" s="707"/>
      <c r="I2" s="707"/>
      <c r="J2" s="354"/>
    </row>
    <row r="4" spans="1:11" x14ac:dyDescent="0.25">
      <c r="B4" s="141" t="s">
        <v>66</v>
      </c>
      <c r="C4" s="711" t="str">
        <f>valDistrName</f>
        <v>Org Name</v>
      </c>
      <c r="D4" s="711"/>
      <c r="E4" s="711"/>
      <c r="F4" s="711"/>
      <c r="G4" s="142"/>
      <c r="H4" s="142"/>
      <c r="I4" s="142"/>
      <c r="J4" s="142"/>
    </row>
    <row r="5" spans="1:11" x14ac:dyDescent="0.25">
      <c r="B5" s="143"/>
      <c r="C5" s="144"/>
      <c r="D5" s="145"/>
      <c r="E5" s="145"/>
      <c r="F5" s="144"/>
      <c r="G5" s="146"/>
      <c r="H5" s="146"/>
      <c r="I5" s="146"/>
      <c r="J5" s="146"/>
    </row>
    <row r="6" spans="1:11" x14ac:dyDescent="0.25">
      <c r="B6" s="141" t="s">
        <v>67</v>
      </c>
      <c r="C6" s="711" t="s">
        <v>5917</v>
      </c>
      <c r="D6" s="711"/>
      <c r="E6" s="711"/>
      <c r="F6" s="711"/>
      <c r="G6" s="142"/>
      <c r="H6" s="142"/>
      <c r="I6" s="142"/>
      <c r="J6" s="142"/>
    </row>
    <row r="7" spans="1:11" ht="13.5" customHeight="1" x14ac:dyDescent="0.25">
      <c r="B7" s="143"/>
      <c r="C7" s="147"/>
      <c r="F7" s="147"/>
      <c r="G7" s="149"/>
      <c r="H7" s="149"/>
      <c r="I7" s="149"/>
      <c r="J7" s="149"/>
    </row>
    <row r="8" spans="1:11" s="150" customFormat="1" ht="12.75" x14ac:dyDescent="0.2">
      <c r="B8" s="712"/>
      <c r="C8" s="710" t="s">
        <v>55</v>
      </c>
      <c r="D8" s="710"/>
      <c r="E8" s="710"/>
      <c r="F8" s="710"/>
      <c r="G8" s="710"/>
      <c r="H8" s="710"/>
      <c r="I8" s="710"/>
      <c r="J8" s="344"/>
      <c r="K8" s="349"/>
    </row>
    <row r="9" spans="1:11" s="150" customFormat="1" ht="12.75" x14ac:dyDescent="0.2">
      <c r="B9" s="713"/>
      <c r="C9" s="710" t="s">
        <v>1</v>
      </c>
      <c r="D9" s="710" t="s">
        <v>5875</v>
      </c>
      <c r="E9" s="710"/>
      <c r="F9" s="710" t="s">
        <v>5876</v>
      </c>
      <c r="G9" s="710"/>
      <c r="H9" s="710" t="s">
        <v>5877</v>
      </c>
      <c r="I9" s="710"/>
      <c r="J9" s="344"/>
      <c r="K9" s="349"/>
    </row>
    <row r="10" spans="1:11" s="150" customFormat="1" ht="18" customHeight="1" x14ac:dyDescent="0.2">
      <c r="B10" s="714"/>
      <c r="C10" s="710"/>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5" t="s">
        <v>4156</v>
      </c>
      <c r="C28" s="716"/>
      <c r="D28" s="716"/>
      <c r="E28" s="716"/>
      <c r="F28" s="716"/>
      <c r="G28" s="716"/>
      <c r="H28" s="716"/>
      <c r="I28" s="716"/>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8" t="s">
        <v>57</v>
      </c>
      <c r="C34" s="164" t="e">
        <f t="shared" si="1"/>
        <v>#REF!</v>
      </c>
      <c r="D34" s="164"/>
      <c r="E34" s="164"/>
      <c r="F34" s="164"/>
      <c r="G34" s="164"/>
      <c r="H34" s="164"/>
      <c r="I34" s="164"/>
      <c r="J34" s="348"/>
      <c r="K34" s="1"/>
    </row>
    <row r="35" spans="2:11" ht="18" customHeight="1" x14ac:dyDescent="0.25">
      <c r="B35" s="709"/>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DESE-231-35294</_dlc_DocId>
    <_dlc_DocIdUrl xmlns="733efe1c-5bbe-4968-87dc-d400e65c879f">
      <Url>https://sharepoint.doemass.org/ese/webteam/cps/_layouts/DocIdRedir.aspx?ID=DESE-231-35294</Url>
      <Description>DESE-231-35294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0a4e05da-b9bc-4326-ad73-01ef31b95567"/>
    <ds:schemaRef ds:uri="http://purl.org/dc/terms/"/>
    <ds:schemaRef ds:uri="http://purl.org/dc/elements/1.1/"/>
    <ds:schemaRef ds:uri="733efe1c-5bbe-4968-87dc-d400e65c879f"/>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BAC4E280-E463-4E24-9E05-A721D8A4F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B52B66-07A4-4757-831E-A4A5ADC214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308 Massachusetts Migrant Education Program Budget Template</dc:title>
  <dc:creator>ESE</dc:creator>
  <cp:lastModifiedBy>dzou</cp:lastModifiedBy>
  <cp:lastPrinted>2017-08-07T19:00:08Z</cp:lastPrinted>
  <dcterms:created xsi:type="dcterms:W3CDTF">2017-03-16T18:10:20Z</dcterms:created>
  <dcterms:modified xsi:type="dcterms:W3CDTF">2017-08-07T19:00:27Z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7 2017</vt:lpwstr>
  </property>
</Properties>
</file>