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<sst xmlns="http://schemas.openxmlformats.org/spreadsheetml/2006/main" count="24210" uniqueCount="6591">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</sst>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D17" sqref="D17:G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44"/>
      <c r="T1" s="544"/>
      <c r="U1" s="544"/>
      <c r="V1" s="544"/>
      <c r="W1" s="544"/>
      <c r="X1" s="544"/>
      <c r="Y1" s="9"/>
    </row>
    <row r="2" spans="1:27" ht="8.25" customHeight="1">
      <c r="A2" s="10"/>
      <c r="B2" s="10"/>
      <c r="C2" s="552"/>
      <c r="D2" s="552"/>
      <c r="E2" s="552"/>
      <c r="F2" s="552"/>
      <c r="G2" s="552"/>
      <c r="H2" s="552"/>
      <c r="I2" s="552"/>
      <c r="J2" s="552"/>
      <c r="K2" s="552"/>
      <c r="L2" s="552"/>
      <c r="M2" s="552"/>
      <c r="N2" s="552"/>
      <c r="O2" s="552"/>
      <c r="P2" s="552"/>
      <c r="Q2" s="552"/>
      <c r="R2" s="552"/>
      <c r="S2" s="552"/>
      <c r="T2" s="13"/>
      <c r="U2" s="13"/>
      <c r="V2" s="13"/>
      <c r="W2" s="13"/>
      <c r="X2" s="14"/>
      <c r="Y2" s="11"/>
    </row>
    <row r="3" spans="1:27" ht="26.25" customHeight="1">
      <c r="A3" s="10"/>
      <c r="B3" s="553" t="s">
        <v>14</v>
      </c>
      <c r="C3" s="554"/>
      <c r="D3" s="554"/>
      <c r="E3" s="555"/>
      <c r="F3" s="547"/>
      <c r="G3" s="548"/>
      <c r="H3" s="339"/>
      <c r="I3" s="435" t="s">
        <v>6587</v>
      </c>
      <c r="J3" s="85"/>
      <c r="K3" s="549"/>
      <c r="L3" s="549"/>
      <c r="M3" s="549"/>
      <c r="N3" s="549"/>
      <c r="O3" s="549"/>
      <c r="P3" s="549"/>
      <c r="R3" s="561"/>
      <c r="S3" s="562"/>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53" t="s">
        <v>15</v>
      </c>
      <c r="C5" s="554"/>
      <c r="D5" s="554"/>
      <c r="E5" s="555"/>
      <c r="F5" s="446">
        <v>2018</v>
      </c>
      <c r="G5" s="42"/>
      <c r="H5" s="42"/>
      <c r="I5" s="84" t="s">
        <v>16</v>
      </c>
      <c r="J5" s="15"/>
      <c r="K5" s="550"/>
      <c r="L5" s="550"/>
      <c r="M5" s="550"/>
      <c r="N5" s="550"/>
      <c r="O5" s="550"/>
      <c r="P5" s="550"/>
      <c r="R5" s="557"/>
      <c r="S5" s="558"/>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53"/>
      <c r="C7" s="556"/>
      <c r="D7" s="556"/>
      <c r="E7" s="556"/>
      <c r="F7" s="12"/>
      <c r="G7" s="12"/>
      <c r="H7" s="12"/>
      <c r="I7" s="435" t="s">
        <v>6588</v>
      </c>
      <c r="J7" s="85"/>
      <c r="K7" s="547"/>
      <c r="L7" s="548"/>
      <c r="M7" s="548"/>
      <c r="N7" s="548"/>
      <c r="O7" s="548"/>
      <c r="P7" s="551"/>
      <c r="R7" s="559"/>
      <c r="S7" s="560"/>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59"/>
      <c r="S9" s="560"/>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row>
    <row r="12" spans="1:27" ht="16.5" thickBot="1">
      <c r="A12" s="16"/>
      <c r="B12" s="199"/>
      <c r="C12" s="451"/>
      <c r="D12" s="200"/>
      <c r="E12" s="200"/>
      <c r="F12" s="200"/>
      <c r="G12" s="200"/>
      <c r="H12" s="201"/>
      <c r="I12" s="201"/>
      <c r="J12" s="201"/>
      <c r="K12" s="201"/>
      <c r="L12" s="201"/>
      <c r="M12" s="201"/>
      <c r="N12" s="201"/>
      <c r="O12" s="201"/>
      <c r="P12" s="202"/>
      <c r="Q12" s="452"/>
      <c r="R12" s="569"/>
      <c r="S12" s="569"/>
      <c r="T12" s="569"/>
      <c r="U12" s="569"/>
      <c r="V12" s="569"/>
      <c r="W12" s="569"/>
      <c r="X12" s="203"/>
    </row>
    <row r="13" spans="1:27" ht="72" customHeight="1" thickBot="1">
      <c r="A13" s="16"/>
      <c r="B13" s="204"/>
      <c r="C13" s="453"/>
      <c r="D13" s="205"/>
      <c r="E13" s="205"/>
      <c r="F13" s="205"/>
      <c r="G13" s="205"/>
      <c r="H13" s="206"/>
      <c r="I13" s="206"/>
      <c r="J13" s="206"/>
      <c r="K13" s="206"/>
      <c r="L13" s="206"/>
      <c r="M13" s="206"/>
      <c r="N13" s="206"/>
      <c r="O13" s="206"/>
      <c r="P13" s="567" t="s">
        <v>1</v>
      </c>
      <c r="Q13" s="454"/>
      <c r="R13" s="13"/>
      <c r="S13" s="13"/>
      <c r="T13" s="13"/>
      <c r="U13" s="13"/>
      <c r="V13" s="565"/>
      <c r="W13" s="207"/>
    </row>
    <row r="14" spans="1:27" ht="16.5" thickBot="1">
      <c r="A14" s="16"/>
      <c r="B14" s="204"/>
      <c r="C14" s="570" t="s">
        <v>6589</v>
      </c>
      <c r="D14" s="571"/>
      <c r="E14" s="571"/>
      <c r="F14" s="571"/>
      <c r="G14" s="571"/>
      <c r="H14" s="571"/>
      <c r="I14" s="571"/>
      <c r="J14" s="571"/>
      <c r="K14" s="572"/>
      <c r="L14" s="90"/>
      <c r="M14" s="90"/>
      <c r="N14" s="90"/>
      <c r="O14" s="208"/>
      <c r="P14" s="568"/>
      <c r="Q14" s="455"/>
      <c r="R14" s="13"/>
      <c r="S14" s="13"/>
      <c r="T14" s="13"/>
      <c r="U14" s="13"/>
      <c r="V14" s="566"/>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45" t="s">
        <v>135</v>
      </c>
      <c r="E16" s="545"/>
      <c r="F16" s="545"/>
      <c r="G16" s="546"/>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8"/>
      <c r="H17" s="5"/>
      <c r="I17" s="439"/>
      <c r="J17" s="440"/>
      <c r="K17" s="18"/>
      <c r="L17" s="89" t="b">
        <v>0</v>
      </c>
      <c r="M17" s="6"/>
      <c r="N17" s="6">
        <f>IF(L17,P17,0)</f>
        <v>0</v>
      </c>
      <c r="O17" s="206"/>
      <c r="P17" s="441">
        <v>0</v>
      </c>
      <c r="Q17" s="460"/>
      <c r="R17" s="361" t="b">
        <v>1</v>
      </c>
      <c r="S17" s="362">
        <v>112926</v>
      </c>
      <c r="T17" s="363"/>
      <c r="U17" s="364"/>
      <c r="V17" s="14"/>
      <c r="W17" s="207"/>
    </row>
    <row r="18" spans="1:23" ht="13.15" customHeight="1">
      <c r="A18" s="3"/>
      <c r="B18" s="214"/>
      <c r="C18" s="459"/>
      <c r="D18" s="535"/>
      <c r="E18" s="536"/>
      <c r="F18" s="536"/>
      <c r="G18" s="538"/>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8"/>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25"/>
      <c r="E23" s="526"/>
      <c r="F23" s="526"/>
      <c r="G23" s="527"/>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25"/>
      <c r="E24" s="526"/>
      <c r="F24" s="526"/>
      <c r="G24" s="527"/>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25"/>
      <c r="E25" s="526"/>
      <c r="F25" s="526"/>
      <c r="G25" s="527"/>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25"/>
      <c r="E26" s="526"/>
      <c r="F26" s="526"/>
      <c r="G26" s="527"/>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25"/>
      <c r="E27" s="526"/>
      <c r="F27" s="526"/>
      <c r="G27" s="527"/>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25"/>
      <c r="E28" s="526"/>
      <c r="F28" s="526"/>
      <c r="G28" s="527"/>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73" t="s">
        <v>130</v>
      </c>
      <c r="E31" s="573"/>
      <c r="F31" s="573"/>
      <c r="G31" s="573"/>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25"/>
      <c r="E32" s="526"/>
      <c r="F32" s="526"/>
      <c r="G32" s="527"/>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25"/>
      <c r="E33" s="526"/>
      <c r="F33" s="526"/>
      <c r="G33" s="527"/>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34"/>
      <c r="E34" s="534"/>
      <c r="F34" s="534"/>
      <c r="G34" s="53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74"/>
      <c r="E35" s="575"/>
      <c r="F35" s="575"/>
      <c r="G35" s="575"/>
      <c r="H35" s="575"/>
      <c r="I35" s="575"/>
      <c r="J35" s="575"/>
      <c r="K35" s="576"/>
      <c r="L35" s="89"/>
      <c r="M35" s="89"/>
      <c r="N35" s="6"/>
      <c r="O35" s="222"/>
      <c r="P35" s="433"/>
      <c r="Q35" s="469"/>
      <c r="R35" s="98"/>
      <c r="S35" s="14"/>
      <c r="T35" s="19"/>
      <c r="U35" s="19"/>
      <c r="V35" s="19"/>
      <c r="W35" s="219"/>
    </row>
    <row r="36" spans="1:23" ht="12.75" customHeight="1">
      <c r="A36" s="23"/>
      <c r="B36" s="215"/>
      <c r="C36" s="530" t="s">
        <v>24</v>
      </c>
      <c r="D36" s="531"/>
      <c r="E36" s="531"/>
      <c r="F36" s="531"/>
      <c r="G36" s="531"/>
      <c r="H36" s="532"/>
      <c r="I36" s="532"/>
      <c r="J36" s="532"/>
      <c r="K36" s="533"/>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18" t="s">
        <v>131</v>
      </c>
      <c r="E37" s="518"/>
      <c r="F37" s="518"/>
      <c r="G37" s="51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25"/>
      <c r="E38" s="526"/>
      <c r="F38" s="526"/>
      <c r="G38" s="527"/>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25"/>
      <c r="E39" s="526"/>
      <c r="F39" s="526"/>
      <c r="G39" s="527"/>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25"/>
      <c r="E40" s="526"/>
      <c r="F40" s="526"/>
      <c r="G40" s="527"/>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25"/>
      <c r="E41" s="526"/>
      <c r="F41" s="526"/>
      <c r="G41" s="527"/>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28" t="s">
        <v>25</v>
      </c>
      <c r="E44" s="528"/>
      <c r="F44" s="528"/>
      <c r="G44" s="528"/>
      <c r="H44" s="528"/>
      <c r="I44" s="528"/>
      <c r="J44" s="528"/>
      <c r="K44" s="529"/>
      <c r="L44" s="24"/>
      <c r="M44" s="24"/>
      <c r="N44" s="24"/>
      <c r="O44" s="225"/>
      <c r="P44" s="351" t="s">
        <v>22</v>
      </c>
      <c r="Q44" s="474"/>
      <c r="R44" s="14"/>
      <c r="S44" s="14"/>
      <c r="T44" s="381" t="s">
        <v>23</v>
      </c>
      <c r="U44" s="382" t="s">
        <v>23</v>
      </c>
      <c r="V44" s="19"/>
      <c r="W44" s="219"/>
    </row>
    <row r="45" spans="1:23" ht="12.6" customHeight="1">
      <c r="A45" s="3"/>
      <c r="B45" s="214"/>
      <c r="C45" s="475"/>
      <c r="D45" s="577" t="s">
        <v>4666</v>
      </c>
      <c r="E45" s="578"/>
      <c r="F45" s="578"/>
      <c r="G45" s="578"/>
      <c r="H45" s="578"/>
      <c r="I45" s="578"/>
      <c r="J45" s="578"/>
      <c r="K45" s="579"/>
      <c r="L45" s="92"/>
      <c r="M45" s="92"/>
      <c r="N45" s="92"/>
      <c r="O45" s="226"/>
      <c r="P45" s="115">
        <f>ROUND((SUM(N21,N30,N36,N43))*0.09, 0)</f>
        <v>0</v>
      </c>
      <c r="Q45" s="476"/>
      <c r="R45" s="8"/>
      <c r="S45" s="8"/>
      <c r="T45" s="8"/>
      <c r="U45" s="8"/>
      <c r="V45" s="8"/>
      <c r="W45" s="219"/>
    </row>
    <row r="46" spans="1:23" ht="12.6" customHeight="1">
      <c r="A46" s="3"/>
      <c r="B46" s="214"/>
      <c r="C46" s="475"/>
      <c r="D46" s="577" t="s">
        <v>4667</v>
      </c>
      <c r="E46" s="578"/>
      <c r="F46" s="578"/>
      <c r="G46" s="578"/>
      <c r="H46" s="578"/>
      <c r="I46" s="578"/>
      <c r="J46" s="578"/>
      <c r="K46" s="579"/>
      <c r="L46" s="449"/>
      <c r="M46" s="449"/>
      <c r="N46" s="449"/>
      <c r="O46" s="226"/>
      <c r="P46" s="115">
        <f>SUM(P47:P49)</f>
        <v>0</v>
      </c>
      <c r="Q46" s="476"/>
      <c r="R46" s="8"/>
      <c r="S46" s="8"/>
      <c r="T46" s="8"/>
      <c r="U46" s="8"/>
      <c r="V46" s="8"/>
      <c r="W46" s="219"/>
    </row>
    <row r="47" spans="1:23" ht="12.6" customHeight="1">
      <c r="A47" s="3"/>
      <c r="B47" s="214"/>
      <c r="C47" s="475"/>
      <c r="D47" s="580" t="s">
        <v>136</v>
      </c>
      <c r="E47" s="581"/>
      <c r="F47" s="581"/>
      <c r="G47" s="581"/>
      <c r="H47" s="581"/>
      <c r="I47" s="581"/>
      <c r="J47" s="581"/>
      <c r="K47" s="582"/>
      <c r="L47" s="100" t="b">
        <v>1</v>
      </c>
      <c r="M47" s="100"/>
      <c r="N47" s="100"/>
      <c r="O47" s="226"/>
      <c r="P47" s="442">
        <v>0</v>
      </c>
      <c r="Q47" s="477"/>
      <c r="R47" s="8"/>
      <c r="S47" s="8"/>
      <c r="T47" s="8"/>
      <c r="U47" s="8"/>
      <c r="V47" s="8"/>
      <c r="W47" s="219"/>
    </row>
    <row r="48" spans="1:23" ht="12.6" customHeight="1">
      <c r="A48" s="3"/>
      <c r="B48" s="214"/>
      <c r="C48" s="475"/>
      <c r="D48" s="580" t="s">
        <v>134</v>
      </c>
      <c r="E48" s="581"/>
      <c r="F48" s="581"/>
      <c r="G48" s="581"/>
      <c r="H48" s="581"/>
      <c r="I48" s="581"/>
      <c r="J48" s="581"/>
      <c r="K48" s="582"/>
      <c r="L48" s="100"/>
      <c r="M48" s="100"/>
      <c r="N48" s="100"/>
      <c r="O48" s="226"/>
      <c r="P48" s="442">
        <v>0</v>
      </c>
      <c r="Q48" s="477"/>
      <c r="R48" s="8"/>
      <c r="S48" s="8"/>
      <c r="T48" s="8"/>
      <c r="U48" s="8"/>
      <c r="V48" s="8"/>
      <c r="W48" s="219"/>
    </row>
    <row r="49" spans="1:23" ht="12.6" customHeight="1">
      <c r="A49" s="3"/>
      <c r="B49" s="214"/>
      <c r="C49" s="475"/>
      <c r="D49" s="580" t="s">
        <v>137</v>
      </c>
      <c r="E49" s="581"/>
      <c r="F49" s="581"/>
      <c r="G49" s="581"/>
      <c r="H49" s="581"/>
      <c r="I49" s="581"/>
      <c r="J49" s="581"/>
      <c r="K49" s="582"/>
      <c r="L49" s="93" t="b">
        <v>1</v>
      </c>
      <c r="M49" s="93"/>
      <c r="N49" s="93"/>
      <c r="O49" s="226"/>
      <c r="P49" s="442">
        <v>0</v>
      </c>
      <c r="Q49" s="477"/>
      <c r="R49" s="8"/>
      <c r="S49" s="8"/>
      <c r="T49" s="8"/>
      <c r="U49" s="8"/>
      <c r="V49" s="8"/>
      <c r="W49" s="219"/>
    </row>
    <row r="50" spans="1:23" ht="18" hidden="1" customHeight="1">
      <c r="A50" s="3"/>
      <c r="B50" s="214"/>
      <c r="C50" s="475"/>
      <c r="D50" s="583" t="s">
        <v>4100</v>
      </c>
      <c r="E50" s="584"/>
      <c r="F50" s="584"/>
      <c r="G50" s="584"/>
      <c r="H50" s="584"/>
      <c r="I50" s="584"/>
      <c r="J50" s="584"/>
      <c r="K50" s="585"/>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23" t="s">
        <v>24</v>
      </c>
      <c r="D52" s="524"/>
      <c r="E52" s="524"/>
      <c r="F52" s="524"/>
      <c r="G52" s="52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25"/>
      <c r="E54" s="526"/>
      <c r="F54" s="526"/>
      <c r="G54" s="527"/>
      <c r="H54" s="5"/>
      <c r="I54" s="443"/>
      <c r="J54" s="440"/>
      <c r="K54" s="18"/>
      <c r="L54" s="6"/>
      <c r="M54" s="6"/>
      <c r="N54" s="6"/>
      <c r="O54" s="222"/>
      <c r="P54" s="441">
        <v>0</v>
      </c>
      <c r="Q54" s="469"/>
      <c r="R54" s="8"/>
      <c r="S54" s="8"/>
      <c r="T54" s="8"/>
      <c r="U54" s="8"/>
      <c r="V54" s="8"/>
      <c r="W54" s="219"/>
    </row>
    <row r="55" spans="1:23" ht="12.6" customHeight="1">
      <c r="A55" s="3"/>
      <c r="B55" s="214"/>
      <c r="C55" s="459"/>
      <c r="D55" s="525"/>
      <c r="E55" s="526"/>
      <c r="F55" s="526"/>
      <c r="G55" s="527"/>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25"/>
      <c r="E56" s="526"/>
      <c r="F56" s="526"/>
      <c r="G56" s="527"/>
      <c r="H56" s="5"/>
      <c r="I56" s="443"/>
      <c r="J56" s="440"/>
      <c r="K56" s="18"/>
      <c r="L56" s="6"/>
      <c r="M56" s="6"/>
      <c r="N56" s="6"/>
      <c r="O56" s="222"/>
      <c r="P56" s="441">
        <v>0</v>
      </c>
      <c r="Q56" s="469"/>
      <c r="R56" s="8"/>
      <c r="S56" s="8"/>
      <c r="T56" s="8"/>
      <c r="U56" s="8"/>
      <c r="V56" s="8"/>
      <c r="W56" s="219"/>
    </row>
    <row r="57" spans="1:23" ht="12.6" customHeight="1">
      <c r="A57" s="3"/>
      <c r="B57" s="214"/>
      <c r="C57" s="459"/>
      <c r="D57" s="525"/>
      <c r="E57" s="526"/>
      <c r="F57" s="526"/>
      <c r="G57" s="527"/>
      <c r="H57" s="5"/>
      <c r="I57" s="443"/>
      <c r="J57" s="440"/>
      <c r="K57" s="18"/>
      <c r="L57" s="6"/>
      <c r="M57" s="6"/>
      <c r="N57" s="6"/>
      <c r="O57" s="222"/>
      <c r="P57" s="441">
        <v>0</v>
      </c>
      <c r="Q57" s="469"/>
      <c r="R57" s="8"/>
      <c r="S57" s="8"/>
      <c r="T57" s="8"/>
      <c r="U57" s="8"/>
      <c r="V57" s="8"/>
      <c r="W57" s="219"/>
    </row>
    <row r="58" spans="1:23" ht="12.6" customHeight="1">
      <c r="A58" s="3"/>
      <c r="B58" s="214"/>
      <c r="C58" s="459"/>
      <c r="D58" s="525"/>
      <c r="E58" s="526"/>
      <c r="F58" s="526"/>
      <c r="G58" s="527"/>
      <c r="H58" s="5"/>
      <c r="I58" s="443"/>
      <c r="J58" s="440"/>
      <c r="K58" s="18"/>
      <c r="L58" s="6"/>
      <c r="M58" s="6"/>
      <c r="N58" s="6"/>
      <c r="O58" s="222"/>
      <c r="P58" s="441">
        <v>0</v>
      </c>
      <c r="Q58" s="469"/>
      <c r="R58" s="8"/>
      <c r="S58" s="8"/>
      <c r="T58" s="8" t="s">
        <v>23</v>
      </c>
      <c r="U58" s="8"/>
      <c r="V58" s="8"/>
      <c r="W58" s="219"/>
    </row>
    <row r="59" spans="1:23" ht="12.6" customHeight="1">
      <c r="A59" s="3"/>
      <c r="B59" s="214"/>
      <c r="C59" s="459"/>
      <c r="D59" s="525"/>
      <c r="E59" s="526"/>
      <c r="F59" s="526"/>
      <c r="G59" s="527"/>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37"/>
      <c r="I63" s="537"/>
      <c r="J63" s="538"/>
      <c r="K63" s="28"/>
      <c r="L63" s="5"/>
      <c r="M63" s="5"/>
      <c r="N63" s="5"/>
      <c r="O63" s="222"/>
      <c r="P63" s="441">
        <v>0</v>
      </c>
      <c r="Q63" s="469"/>
      <c r="R63" s="8"/>
      <c r="S63" s="8"/>
      <c r="T63" s="8"/>
      <c r="U63" s="8"/>
      <c r="V63" s="8"/>
      <c r="W63" s="219"/>
    </row>
    <row r="64" spans="1:23" ht="12.6" customHeight="1">
      <c r="A64" s="35"/>
      <c r="B64" s="229"/>
      <c r="C64" s="459"/>
      <c r="D64" s="535"/>
      <c r="E64" s="536"/>
      <c r="F64" s="536"/>
      <c r="G64" s="536"/>
      <c r="H64" s="537"/>
      <c r="I64" s="537"/>
      <c r="J64" s="538"/>
      <c r="K64" s="28"/>
      <c r="L64" s="5"/>
      <c r="M64" s="5"/>
      <c r="N64" s="5"/>
      <c r="O64" s="222"/>
      <c r="P64" s="441">
        <v>0</v>
      </c>
      <c r="Q64" s="469"/>
      <c r="R64" s="8"/>
      <c r="S64" s="8"/>
      <c r="T64" s="8"/>
      <c r="U64" s="8"/>
      <c r="V64" s="8"/>
      <c r="W64" s="219"/>
    </row>
    <row r="65" spans="1:23" ht="12.6" customHeight="1">
      <c r="A65" s="35"/>
      <c r="B65" s="229"/>
      <c r="C65" s="459"/>
      <c r="D65" s="535"/>
      <c r="E65" s="536"/>
      <c r="F65" s="536"/>
      <c r="G65" s="536"/>
      <c r="H65" s="537"/>
      <c r="I65" s="537"/>
      <c r="J65" s="538"/>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37"/>
      <c r="I66" s="537"/>
      <c r="J66" s="538"/>
      <c r="K66" s="28"/>
      <c r="L66" s="5"/>
      <c r="M66" s="5"/>
      <c r="N66" s="5"/>
      <c r="O66" s="222"/>
      <c r="P66" s="441">
        <v>0</v>
      </c>
      <c r="Q66" s="469"/>
      <c r="R66" s="8"/>
      <c r="S66" s="8"/>
      <c r="T66" s="8" t="s">
        <v>23</v>
      </c>
      <c r="U66" s="8"/>
      <c r="V66" s="8"/>
      <c r="W66" s="219"/>
    </row>
    <row r="67" spans="1:23" ht="9.9499999999999993" customHeight="1">
      <c r="A67" s="3"/>
      <c r="B67" s="214"/>
      <c r="C67" s="470"/>
      <c r="D67" s="541"/>
      <c r="E67" s="541"/>
      <c r="F67" s="541"/>
      <c r="G67" s="45"/>
      <c r="H67" s="45"/>
      <c r="I67" s="45"/>
      <c r="J67" s="45"/>
      <c r="K67" s="46"/>
      <c r="L67" s="5"/>
      <c r="M67" s="5"/>
      <c r="N67" s="5"/>
      <c r="O67" s="206"/>
      <c r="P67" s="53"/>
      <c r="Q67" s="487"/>
      <c r="R67" s="8"/>
      <c r="S67" s="8"/>
      <c r="T67" s="8"/>
      <c r="U67" s="8"/>
      <c r="V67" s="8"/>
      <c r="W67" s="219"/>
    </row>
    <row r="68" spans="1:23" ht="12.75" customHeight="1">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19"/>
      <c r="E70" s="520"/>
      <c r="F70" s="520"/>
      <c r="G70" s="520"/>
      <c r="H70" s="520"/>
      <c r="I70" s="520"/>
      <c r="J70" s="520"/>
      <c r="K70" s="28"/>
      <c r="L70" s="5"/>
      <c r="M70" s="5"/>
      <c r="N70" s="5"/>
      <c r="O70" s="222"/>
      <c r="P70" s="441">
        <v>0</v>
      </c>
      <c r="Q70" s="469"/>
      <c r="R70" s="8"/>
      <c r="S70" s="8"/>
      <c r="T70" s="8"/>
      <c r="U70" s="8"/>
      <c r="V70" s="8"/>
      <c r="W70" s="219"/>
    </row>
    <row r="71" spans="1:23" ht="12.6" customHeight="1">
      <c r="A71" s="3"/>
      <c r="B71" s="214"/>
      <c r="C71" s="459"/>
      <c r="D71" s="519"/>
      <c r="E71" s="520"/>
      <c r="F71" s="520"/>
      <c r="G71" s="520"/>
      <c r="H71" s="520"/>
      <c r="I71" s="520"/>
      <c r="J71" s="520"/>
      <c r="K71" s="28"/>
      <c r="L71" s="5"/>
      <c r="M71" s="5"/>
      <c r="N71" s="5"/>
      <c r="O71" s="222"/>
      <c r="P71" s="441">
        <v>0</v>
      </c>
      <c r="Q71" s="469"/>
      <c r="R71" s="8"/>
      <c r="S71" s="8"/>
      <c r="T71" s="8"/>
      <c r="U71" s="8"/>
      <c r="V71" s="8"/>
      <c r="W71" s="219"/>
    </row>
    <row r="72" spans="1:23" ht="12.6" customHeight="1">
      <c r="A72" s="3"/>
      <c r="B72" s="214"/>
      <c r="C72" s="459"/>
      <c r="D72" s="519"/>
      <c r="E72" s="520"/>
      <c r="F72" s="520"/>
      <c r="G72" s="520"/>
      <c r="H72" s="520"/>
      <c r="I72" s="520"/>
      <c r="J72" s="520"/>
      <c r="K72" s="28"/>
      <c r="L72" s="5"/>
      <c r="M72" s="5"/>
      <c r="N72" s="5"/>
      <c r="O72" s="222"/>
      <c r="P72" s="441">
        <v>0</v>
      </c>
      <c r="Q72" s="469"/>
      <c r="R72" s="8"/>
      <c r="S72" s="8"/>
      <c r="T72" s="8"/>
      <c r="U72" s="8"/>
      <c r="V72" s="8"/>
      <c r="W72" s="219"/>
    </row>
    <row r="73" spans="1:23" ht="12.6" customHeight="1">
      <c r="A73" s="3"/>
      <c r="B73" s="214"/>
      <c r="C73" s="459"/>
      <c r="D73" s="519"/>
      <c r="E73" s="520"/>
      <c r="F73" s="520"/>
      <c r="G73" s="520"/>
      <c r="H73" s="520"/>
      <c r="I73" s="520"/>
      <c r="J73" s="520"/>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19"/>
      <c r="E77" s="520"/>
      <c r="F77" s="520"/>
      <c r="G77" s="520"/>
      <c r="H77" s="520"/>
      <c r="I77" s="520"/>
      <c r="J77" s="520"/>
      <c r="K77" s="37"/>
      <c r="L77" s="27"/>
      <c r="M77" s="27"/>
      <c r="N77" s="27"/>
      <c r="O77" s="231"/>
      <c r="P77" s="444">
        <v>0</v>
      </c>
      <c r="Q77" s="493"/>
      <c r="R77" s="106"/>
      <c r="S77" s="106"/>
      <c r="T77" s="106"/>
      <c r="U77" s="106"/>
      <c r="V77" s="106"/>
      <c r="W77" s="232"/>
    </row>
    <row r="78" spans="1:23" s="186" customFormat="1" ht="12.6" customHeight="1">
      <c r="A78" s="105"/>
      <c r="B78" s="230"/>
      <c r="C78" s="492"/>
      <c r="D78" s="519"/>
      <c r="E78" s="520"/>
      <c r="F78" s="520"/>
      <c r="G78" s="520"/>
      <c r="H78" s="520"/>
      <c r="I78" s="520"/>
      <c r="J78" s="520"/>
      <c r="K78" s="37"/>
      <c r="L78" s="27"/>
      <c r="M78" s="27"/>
      <c r="N78" s="27"/>
      <c r="O78" s="231"/>
      <c r="P78" s="444">
        <v>0</v>
      </c>
      <c r="Q78" s="493"/>
      <c r="R78" s="106"/>
      <c r="S78" s="106"/>
      <c r="T78" s="106"/>
      <c r="U78" s="106"/>
      <c r="V78" s="106"/>
      <c r="W78" s="232"/>
    </row>
    <row r="79" spans="1:23" s="186" customFormat="1" ht="12.6" customHeight="1">
      <c r="A79" s="105"/>
      <c r="B79" s="230"/>
      <c r="C79" s="492"/>
      <c r="D79" s="519"/>
      <c r="E79" s="520"/>
      <c r="F79" s="520"/>
      <c r="G79" s="520"/>
      <c r="H79" s="520"/>
      <c r="I79" s="520"/>
      <c r="J79" s="520"/>
      <c r="K79" s="37"/>
      <c r="L79" s="27"/>
      <c r="M79" s="27"/>
      <c r="N79" s="27"/>
      <c r="O79" s="231"/>
      <c r="P79" s="444">
        <v>0</v>
      </c>
      <c r="Q79" s="493"/>
      <c r="R79" s="106"/>
      <c r="S79" s="106"/>
      <c r="T79" s="106"/>
      <c r="U79" s="106"/>
      <c r="V79" s="106"/>
      <c r="W79" s="232"/>
    </row>
    <row r="80" spans="1:23" s="186" customFormat="1" ht="12.6" customHeight="1">
      <c r="A80" s="105"/>
      <c r="B80" s="230"/>
      <c r="C80" s="492"/>
      <c r="D80" s="519"/>
      <c r="E80" s="520"/>
      <c r="F80" s="520"/>
      <c r="G80" s="520"/>
      <c r="H80" s="520"/>
      <c r="I80" s="520"/>
      <c r="J80" s="520"/>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42"/>
      <c r="J84" s="543"/>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39" t="s">
        <v>6590</v>
      </c>
      <c r="E88" s="539"/>
      <c r="F88" s="539"/>
      <c r="G88" s="539"/>
      <c r="H88" s="539"/>
      <c r="I88" s="539"/>
      <c r="J88" s="539"/>
      <c r="K88" s="540"/>
      <c r="L88" s="448"/>
      <c r="M88" s="448"/>
      <c r="N88" s="448"/>
      <c r="O88" s="235"/>
      <c r="P88" s="25" t="s">
        <v>22</v>
      </c>
      <c r="Q88" s="213"/>
      <c r="R88" s="8"/>
      <c r="S88" s="8"/>
      <c r="T88" s="8"/>
      <c r="U88" s="8"/>
      <c r="V88" s="8"/>
      <c r="W88" s="219"/>
    </row>
    <row r="89" spans="1:24" ht="12.6" customHeight="1">
      <c r="A89" s="3"/>
      <c r="B89" s="214"/>
      <c r="C89" s="459"/>
      <c r="D89" s="519"/>
      <c r="E89" s="519"/>
      <c r="F89" s="519"/>
      <c r="G89" s="519"/>
      <c r="H89" s="520"/>
      <c r="I89" s="520"/>
      <c r="J89" s="520"/>
      <c r="K89" s="37"/>
      <c r="L89" s="27"/>
      <c r="M89" s="27"/>
      <c r="N89" s="27"/>
      <c r="O89" s="231"/>
      <c r="P89" s="441">
        <v>0</v>
      </c>
      <c r="Q89" s="469"/>
      <c r="R89" s="8"/>
      <c r="S89" s="8"/>
      <c r="T89" s="8" t="s">
        <v>23</v>
      </c>
      <c r="U89" s="8"/>
      <c r="V89" s="8"/>
      <c r="W89" s="219"/>
    </row>
    <row r="90" spans="1:24" ht="12.6" customHeight="1">
      <c r="A90" s="3"/>
      <c r="B90" s="214"/>
      <c r="C90" s="459"/>
      <c r="D90" s="519"/>
      <c r="E90" s="519"/>
      <c r="F90" s="519"/>
      <c r="G90" s="519"/>
      <c r="H90" s="520"/>
      <c r="I90" s="520"/>
      <c r="J90" s="520"/>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23" t="s">
        <v>24</v>
      </c>
      <c r="D92" s="524"/>
      <c r="E92" s="524"/>
      <c r="F92" s="524"/>
      <c r="G92" s="52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17" t="s">
        <v>35</v>
      </c>
      <c r="D94" s="518"/>
      <c r="E94" s="518"/>
      <c r="F94" s="518"/>
      <c r="G94" s="518"/>
      <c r="H94" s="518"/>
      <c r="I94" s="518"/>
      <c r="J94" s="51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32:G32"/>
    <mergeCell ref="D24:G24"/>
    <mergeCell ref="D19:G19"/>
    <mergeCell ref="D25:G25"/>
    <mergeCell ref="D31:G31"/>
    <mergeCell ref="C21:G21"/>
    <mergeCell ref="D28:G28"/>
    <mergeCell ref="R5:S5"/>
    <mergeCell ref="D27:G27"/>
    <mergeCell ref="R7:S7"/>
    <mergeCell ref="R9:S9"/>
    <mergeCell ref="R3:S3"/>
    <mergeCell ref="B11:Y11"/>
    <mergeCell ref="V13:V14"/>
    <mergeCell ref="P13:P14"/>
    <mergeCell ref="R12:W12"/>
    <mergeCell ref="C14:K14"/>
    <mergeCell ref="D26:G26"/>
    <mergeCell ref="D17:G17"/>
    <mergeCell ref="D18:G18"/>
    <mergeCell ref="D54:G54"/>
    <mergeCell ref="D73:J73"/>
    <mergeCell ref="S1:X1"/>
    <mergeCell ref="D23:G23"/>
    <mergeCell ref="D16:G16"/>
    <mergeCell ref="D33:G33"/>
    <mergeCell ref="D37:G37"/>
    <mergeCell ref="F3:G3"/>
    <mergeCell ref="K3:P3"/>
    <mergeCell ref="K5:P5"/>
    <mergeCell ref="K7:P7"/>
    <mergeCell ref="C2:S2"/>
    <mergeCell ref="C30:G30"/>
    <mergeCell ref="B3:E3"/>
    <mergeCell ref="B7:E7"/>
    <mergeCell ref="B5:E5"/>
    <mergeCell ref="C61:G61"/>
    <mergeCell ref="D57:G57"/>
    <mergeCell ref="D72:J72"/>
    <mergeCell ref="D65:J65"/>
    <mergeCell ref="D67:F67"/>
    <mergeCell ref="D63:J63"/>
    <mergeCell ref="D64:J64"/>
    <mergeCell ref="D71:J71"/>
    <mergeCell ref="D89:J89"/>
    <mergeCell ref="D66:J66"/>
    <mergeCell ref="C68:G68"/>
    <mergeCell ref="D88:K88"/>
    <mergeCell ref="I84:J84"/>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5" right="0.5" top="0.2" bottom="0.5" header="0.3" footer="0.3"/>
  <pageSetup scale="90" fitToHeight="2" orientation="portrait" r:id="rId1"/>
  <headerFooter>
    <oddFooter>&amp;LPage &amp;P of &amp;N&amp;RMassachusetts Department of Elementary &amp; Secondary Education</oddFooter>
  </headerFooter>
  <rowBreaks count="1" manualBreakCount="1">
    <brk id="52" min="1" max="24"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52"/>
      <c r="H1" s="652"/>
    </row>
    <row r="2" spans="1:10" ht="15.75">
      <c r="A2" s="243"/>
      <c r="B2" s="672" t="s">
        <v>121</v>
      </c>
      <c r="C2" s="673"/>
      <c r="D2" s="673"/>
      <c r="E2" s="673"/>
      <c r="F2" s="673"/>
      <c r="G2" s="673"/>
      <c r="H2" s="674"/>
    </row>
    <row r="3" spans="1:10">
      <c r="A3" s="243"/>
      <c r="B3" s="675" t="s">
        <v>43</v>
      </c>
      <c r="C3" s="676"/>
      <c r="D3" s="676"/>
      <c r="E3" s="676"/>
      <c r="F3" s="676"/>
      <c r="G3" s="676"/>
      <c r="H3" s="677"/>
    </row>
    <row r="4" spans="1:10">
      <c r="A4" s="243"/>
      <c r="B4" s="246"/>
      <c r="C4" s="247"/>
      <c r="D4" s="247"/>
      <c r="E4" s="247"/>
      <c r="F4" s="247"/>
      <c r="G4" s="247"/>
      <c r="H4" s="248"/>
    </row>
    <row r="5" spans="1:10">
      <c r="A5" s="243"/>
      <c r="B5" s="678" t="s">
        <v>4668</v>
      </c>
      <c r="C5" s="679"/>
      <c r="D5" s="679"/>
      <c r="E5" s="679"/>
      <c r="F5" s="679"/>
      <c r="G5" s="679"/>
      <c r="H5" s="680"/>
    </row>
    <row r="6" spans="1:10">
      <c r="A6" s="243"/>
      <c r="B6" s="243"/>
      <c r="C6" s="243"/>
      <c r="D6" s="243"/>
      <c r="E6" s="243"/>
      <c r="F6" s="243"/>
      <c r="G6" s="243"/>
      <c r="H6" s="243"/>
    </row>
    <row r="7" spans="1:10">
      <c r="A7" s="243"/>
      <c r="B7" s="669" t="s">
        <v>4663</v>
      </c>
      <c r="C7" s="670"/>
      <c r="D7" s="670"/>
      <c r="E7" s="670"/>
      <c r="F7" s="670"/>
      <c r="G7" s="670"/>
      <c r="H7" s="671"/>
    </row>
    <row r="8" spans="1:10" ht="5.25" customHeight="1">
      <c r="A8" s="243"/>
      <c r="B8" s="77"/>
      <c r="C8" s="187"/>
      <c r="D8" s="187"/>
      <c r="E8" s="187"/>
      <c r="F8" s="187"/>
      <c r="G8" s="187"/>
      <c r="H8" s="188"/>
    </row>
    <row r="9" spans="1:10" ht="54.75" customHeight="1">
      <c r="A9" s="243"/>
      <c r="B9" s="71" t="s">
        <v>68</v>
      </c>
      <c r="C9" s="681" t="s">
        <v>4157</v>
      </c>
      <c r="D9" s="681"/>
      <c r="E9" s="681"/>
      <c r="F9" s="681"/>
      <c r="G9" s="681"/>
      <c r="H9" s="682"/>
    </row>
    <row r="10" spans="1:10" ht="22.15" customHeight="1">
      <c r="A10" s="243"/>
      <c r="B10" s="71" t="s">
        <v>116</v>
      </c>
      <c r="C10" s="681" t="s">
        <v>6096</v>
      </c>
      <c r="D10" s="681"/>
      <c r="E10" s="681"/>
      <c r="F10" s="681"/>
      <c r="G10" s="681"/>
      <c r="H10" s="682"/>
    </row>
    <row r="11" spans="1:10" ht="23.25" customHeight="1">
      <c r="A11" s="243"/>
      <c r="B11" s="71" t="s">
        <v>70</v>
      </c>
      <c r="C11" s="667" t="s">
        <v>6095</v>
      </c>
      <c r="D11" s="667"/>
      <c r="E11" s="667"/>
      <c r="F11" s="667"/>
      <c r="G11" s="667"/>
      <c r="H11" s="668"/>
    </row>
    <row r="12" spans="1:10" ht="61.5" customHeight="1">
      <c r="A12" s="243"/>
      <c r="B12" s="72" t="s">
        <v>71</v>
      </c>
      <c r="C12" s="683" t="s">
        <v>73</v>
      </c>
      <c r="D12" s="683"/>
      <c r="E12" s="683"/>
      <c r="F12" s="683"/>
      <c r="G12" s="683"/>
      <c r="H12" s="684"/>
    </row>
    <row r="13" spans="1:10" s="244" customFormat="1">
      <c r="A13" s="249"/>
      <c r="B13" s="72"/>
      <c r="C13" s="685"/>
      <c r="D13" s="685"/>
      <c r="E13" s="685"/>
      <c r="F13" s="685"/>
      <c r="G13" s="685"/>
      <c r="H13" s="686"/>
    </row>
    <row r="14" spans="1:10">
      <c r="A14" s="243"/>
      <c r="B14" s="662" t="s">
        <v>72</v>
      </c>
      <c r="C14" s="593" t="s">
        <v>75</v>
      </c>
      <c r="D14" s="594"/>
      <c r="E14" s="664" t="str">
        <f>valDistrName</f>
        <v>Org Name</v>
      </c>
      <c r="F14" s="665"/>
      <c r="G14" s="250" t="s">
        <v>76</v>
      </c>
      <c r="H14" s="251">
        <v>305</v>
      </c>
      <c r="J14" s="94"/>
    </row>
    <row r="15" spans="1:10">
      <c r="A15" s="243"/>
      <c r="B15" s="663"/>
      <c r="C15" s="591" t="s">
        <v>4664</v>
      </c>
      <c r="D15" s="592"/>
      <c r="E15" s="252" t="str">
        <f>valorg4code</f>
        <v xml:space="preserve">Org </v>
      </c>
      <c r="F15" s="253"/>
      <c r="G15" s="253" t="s">
        <v>4095</v>
      </c>
      <c r="H15" s="254" t="s">
        <v>6098</v>
      </c>
    </row>
    <row r="16" spans="1:10">
      <c r="A16" s="243"/>
      <c r="B16" s="662" t="s">
        <v>74</v>
      </c>
      <c r="C16" s="593" t="s">
        <v>78</v>
      </c>
      <c r="D16" s="594"/>
      <c r="E16" s="664" t="str">
        <f>valAddr1</f>
        <v>Address 1</v>
      </c>
      <c r="F16" s="665"/>
      <c r="G16" s="665"/>
      <c r="H16" s="666"/>
    </row>
    <row r="17" spans="1:8">
      <c r="A17" s="243"/>
      <c r="B17" s="663"/>
      <c r="C17" s="591"/>
      <c r="D17" s="592"/>
      <c r="E17" s="595" t="str">
        <f>valCtyStZip</f>
        <v>Town, State  Zip</v>
      </c>
      <c r="F17" s="596"/>
      <c r="G17" s="255"/>
      <c r="H17" s="256" t="s">
        <v>124</v>
      </c>
    </row>
    <row r="18" spans="1:8" ht="20.100000000000001" customHeight="1">
      <c r="A18" s="243"/>
      <c r="B18" s="73" t="s">
        <v>77</v>
      </c>
      <c r="C18" s="597" t="s">
        <v>80</v>
      </c>
      <c r="D18" s="598"/>
      <c r="E18" s="604"/>
      <c r="F18" s="605"/>
      <c r="G18" s="605"/>
      <c r="H18" s="606"/>
    </row>
    <row r="19" spans="1:8" ht="16.899999999999999" customHeight="1">
      <c r="A19" s="243"/>
      <c r="B19" s="662" t="s">
        <v>79</v>
      </c>
      <c r="C19" s="607" t="s">
        <v>5918</v>
      </c>
      <c r="D19" s="608"/>
      <c r="E19" s="611" t="s">
        <v>125</v>
      </c>
      <c r="F19" s="612"/>
      <c r="G19" s="612"/>
      <c r="H19" s="613"/>
    </row>
    <row r="20" spans="1:8" ht="7.15" customHeight="1">
      <c r="A20" s="243"/>
      <c r="B20" s="663"/>
      <c r="C20" s="609"/>
      <c r="D20" s="610"/>
      <c r="E20" s="614"/>
      <c r="F20" s="615"/>
      <c r="G20" s="615"/>
      <c r="H20" s="616"/>
    </row>
    <row r="21" spans="1:8" ht="20.100000000000001" customHeight="1">
      <c r="A21" s="243"/>
      <c r="B21" s="649" t="s">
        <v>81</v>
      </c>
      <c r="C21" s="599" t="s">
        <v>82</v>
      </c>
      <c r="D21" s="600"/>
      <c r="E21" s="257" t="s">
        <v>83</v>
      </c>
      <c r="F21" s="617"/>
      <c r="G21" s="618"/>
      <c r="H21" s="619"/>
    </row>
    <row r="22" spans="1:8" ht="20.100000000000001" customHeight="1">
      <c r="A22" s="243"/>
      <c r="B22" s="650"/>
      <c r="C22" s="629" t="s">
        <v>84</v>
      </c>
      <c r="D22" s="630"/>
      <c r="E22" s="257" t="s">
        <v>85</v>
      </c>
      <c r="F22" s="617"/>
      <c r="G22" s="618"/>
      <c r="H22" s="619"/>
    </row>
    <row r="23" spans="1:8" ht="20.100000000000001" customHeight="1">
      <c r="A23" s="243"/>
      <c r="B23" s="650"/>
      <c r="C23" s="86"/>
      <c r="D23" s="87"/>
      <c r="E23" s="258" t="s">
        <v>129</v>
      </c>
      <c r="F23" s="617"/>
      <c r="G23" s="618"/>
      <c r="H23" s="619"/>
    </row>
    <row r="24" spans="1:8" ht="20.100000000000001" customHeight="1">
      <c r="A24" s="243"/>
      <c r="B24" s="651"/>
      <c r="C24" s="620"/>
      <c r="D24" s="621"/>
      <c r="E24" s="259" t="s">
        <v>86</v>
      </c>
      <c r="F24" s="588"/>
      <c r="G24" s="589"/>
      <c r="H24" s="590"/>
    </row>
    <row r="25" spans="1:8">
      <c r="A25" s="243"/>
      <c r="B25" s="74"/>
      <c r="C25" s="75"/>
      <c r="D25" s="75"/>
      <c r="E25" s="76"/>
      <c r="F25" s="249"/>
      <c r="G25" s="249"/>
      <c r="H25" s="249"/>
    </row>
    <row r="26" spans="1:8">
      <c r="A26" s="243"/>
      <c r="B26" s="644" t="s">
        <v>4665</v>
      </c>
      <c r="C26" s="645"/>
      <c r="D26" s="645"/>
      <c r="E26" s="645"/>
      <c r="F26" s="645"/>
      <c r="G26" s="260"/>
      <c r="H26" s="261"/>
    </row>
    <row r="27" spans="1:8" ht="54" customHeight="1">
      <c r="B27" s="646" t="s">
        <v>6099</v>
      </c>
      <c r="C27" s="647"/>
      <c r="D27" s="647"/>
      <c r="E27" s="647"/>
      <c r="F27" s="647"/>
      <c r="G27" s="647"/>
      <c r="H27" s="648"/>
    </row>
    <row r="28" spans="1:8" ht="237.6" customHeight="1">
      <c r="B28" s="631"/>
      <c r="C28" s="632"/>
      <c r="D28" s="632"/>
      <c r="E28" s="632"/>
      <c r="F28" s="632"/>
      <c r="G28" s="632"/>
      <c r="H28" s="633"/>
    </row>
    <row r="29" spans="1:8" s="262" customFormat="1" ht="11.25" customHeight="1">
      <c r="B29" s="263"/>
      <c r="C29" s="198"/>
      <c r="D29" s="198"/>
      <c r="E29" s="198"/>
      <c r="F29" s="198"/>
      <c r="G29" s="198"/>
      <c r="H29" s="264"/>
    </row>
    <row r="30" spans="1:8">
      <c r="B30" s="639" t="s">
        <v>4669</v>
      </c>
      <c r="C30" s="640"/>
      <c r="D30" s="640"/>
      <c r="E30" s="640"/>
      <c r="F30" s="640"/>
      <c r="G30" s="640"/>
      <c r="H30" s="641"/>
    </row>
    <row r="31" spans="1:8" ht="7.5" customHeight="1">
      <c r="B31" s="265"/>
      <c r="C31" s="266"/>
      <c r="D31" s="266"/>
      <c r="E31" s="266"/>
      <c r="F31" s="266"/>
      <c r="G31" s="266"/>
      <c r="H31" s="267"/>
    </row>
    <row r="32" spans="1:8">
      <c r="B32" s="77" t="s">
        <v>68</v>
      </c>
      <c r="C32" s="627" t="s">
        <v>126</v>
      </c>
      <c r="D32" s="627"/>
      <c r="E32" s="627"/>
      <c r="F32" s="627"/>
      <c r="G32" s="627"/>
      <c r="H32" s="628"/>
    </row>
    <row r="33" spans="1:13" ht="12.75" customHeight="1">
      <c r="B33" s="81" t="s">
        <v>69</v>
      </c>
      <c r="C33" s="627" t="s">
        <v>4670</v>
      </c>
      <c r="D33" s="627"/>
      <c r="E33" s="627"/>
      <c r="F33" s="627"/>
      <c r="G33" s="627"/>
      <c r="H33" s="628"/>
    </row>
    <row r="34" spans="1:13">
      <c r="B34" s="77" t="s">
        <v>87</v>
      </c>
      <c r="C34" s="627" t="s">
        <v>127</v>
      </c>
      <c r="D34" s="627"/>
      <c r="E34" s="627"/>
      <c r="F34" s="627"/>
      <c r="G34" s="627"/>
      <c r="H34" s="628"/>
    </row>
    <row r="35" spans="1:13">
      <c r="B35" s="77" t="s">
        <v>71</v>
      </c>
      <c r="C35" s="627" t="s">
        <v>128</v>
      </c>
      <c r="D35" s="627"/>
      <c r="E35" s="627"/>
      <c r="F35" s="627"/>
      <c r="G35" s="627"/>
      <c r="H35" s="628"/>
    </row>
    <row r="36" spans="1:13">
      <c r="B36" s="642"/>
      <c r="C36" s="643"/>
      <c r="D36" s="268"/>
      <c r="E36" s="653"/>
      <c r="F36" s="653"/>
      <c r="G36" s="269"/>
      <c r="H36" s="270"/>
      <c r="L36" s="271"/>
    </row>
    <row r="37" spans="1:13" ht="6.75" customHeight="1">
      <c r="A37" s="249"/>
      <c r="B37" s="654"/>
      <c r="C37" s="654"/>
      <c r="D37" s="272"/>
      <c r="E37" s="658"/>
      <c r="F37" s="658"/>
      <c r="G37" s="243"/>
      <c r="H37" s="243"/>
      <c r="L37" s="83"/>
    </row>
    <row r="38" spans="1:13">
      <c r="B38" s="659"/>
      <c r="C38" s="660"/>
      <c r="D38" s="661"/>
      <c r="E38" s="65" t="s">
        <v>17</v>
      </c>
      <c r="F38" s="65" t="s">
        <v>18</v>
      </c>
      <c r="G38" s="65" t="s">
        <v>88</v>
      </c>
      <c r="H38" s="78" t="s">
        <v>89</v>
      </c>
    </row>
    <row r="39" spans="1:13">
      <c r="B39" s="273"/>
      <c r="C39" s="274"/>
      <c r="D39" s="275"/>
      <c r="E39" s="601" t="s">
        <v>4671</v>
      </c>
      <c r="F39" s="189" t="s">
        <v>91</v>
      </c>
      <c r="G39" s="189"/>
      <c r="H39" s="190"/>
    </row>
    <row r="40" spans="1:13" ht="12.75" customHeight="1">
      <c r="B40" s="273"/>
      <c r="C40" s="191" t="s">
        <v>92</v>
      </c>
      <c r="D40" s="275"/>
      <c r="E40" s="602"/>
      <c r="F40" s="192" t="s">
        <v>93</v>
      </c>
      <c r="G40" s="192" t="s">
        <v>94</v>
      </c>
      <c r="H40" s="192" t="s">
        <v>95</v>
      </c>
    </row>
    <row r="41" spans="1:13" ht="12.75" customHeight="1">
      <c r="B41" s="273"/>
      <c r="C41" s="274"/>
      <c r="D41" s="275"/>
      <c r="E41" s="602"/>
      <c r="F41" s="193" t="s">
        <v>90</v>
      </c>
      <c r="G41" s="193" t="s">
        <v>96</v>
      </c>
      <c r="H41" s="193" t="s">
        <v>90</v>
      </c>
    </row>
    <row r="42" spans="1:13" ht="12.75" customHeight="1">
      <c r="B42" s="276"/>
      <c r="C42" s="277"/>
      <c r="D42" s="278"/>
      <c r="E42" s="603"/>
      <c r="F42" s="279" t="s">
        <v>97</v>
      </c>
      <c r="G42" s="280"/>
      <c r="H42" s="280"/>
    </row>
    <row r="43" spans="1:13" ht="12.75" hidden="1" customHeight="1">
      <c r="B43" s="276"/>
      <c r="C43" s="277"/>
      <c r="D43" s="278"/>
      <c r="E43" s="327"/>
      <c r="F43" s="328"/>
      <c r="G43" s="280"/>
      <c r="H43" s="280"/>
    </row>
    <row r="44" spans="1:13" ht="20.100000000000001" customHeight="1">
      <c r="B44" s="281" t="s">
        <v>98</v>
      </c>
      <c r="C44" s="637" t="s">
        <v>99</v>
      </c>
      <c r="D44" s="638"/>
      <c r="E44" s="282"/>
      <c r="F44" s="282"/>
      <c r="G44" s="283">
        <f>IF(F44 ="",H44-E44,H44-F44)</f>
        <v>0</v>
      </c>
      <c r="H44" s="283">
        <f>valTILn1</f>
        <v>0</v>
      </c>
      <c r="I44" s="586"/>
      <c r="J44" s="587"/>
      <c r="K44" s="587"/>
      <c r="L44" s="587"/>
      <c r="M44" s="587"/>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55" t="s">
        <v>4096</v>
      </c>
      <c r="C58" s="656"/>
      <c r="D58" s="656"/>
      <c r="E58" s="656"/>
      <c r="F58" s="656"/>
      <c r="G58" s="656"/>
      <c r="H58" s="657"/>
      <c r="K58" s="95"/>
    </row>
    <row r="59" spans="1:11" ht="20.100000000000001" customHeight="1">
      <c r="B59" s="112"/>
      <c r="C59" s="622" t="s">
        <v>111</v>
      </c>
      <c r="D59" s="622"/>
      <c r="E59" s="623"/>
      <c r="F59" s="634" t="s">
        <v>112</v>
      </c>
      <c r="G59" s="635"/>
      <c r="H59" s="636"/>
      <c r="K59" s="95"/>
    </row>
    <row r="60" spans="1:11" ht="20.100000000000001" customHeight="1">
      <c r="B60" s="112"/>
      <c r="C60" s="622" t="s">
        <v>5919</v>
      </c>
      <c r="D60" s="622"/>
      <c r="E60" s="623"/>
      <c r="F60" s="624"/>
      <c r="G60" s="625"/>
      <c r="H60" s="626"/>
      <c r="K60" s="6"/>
    </row>
    <row r="61" spans="1:11" ht="20.100000000000001" customHeight="1">
      <c r="B61" s="112"/>
      <c r="C61" s="622" t="s">
        <v>113</v>
      </c>
      <c r="D61" s="622"/>
      <c r="E61" s="623"/>
      <c r="F61" s="624"/>
      <c r="G61" s="625"/>
      <c r="H61" s="626"/>
      <c r="K61" s="6"/>
    </row>
    <row r="62" spans="1:11" ht="20.100000000000001" customHeight="1">
      <c r="B62" s="292"/>
      <c r="C62" s="622" t="s">
        <v>120</v>
      </c>
      <c r="D62" s="622"/>
      <c r="E62" s="623"/>
      <c r="F62" s="624"/>
      <c r="G62" s="625"/>
      <c r="H62" s="626"/>
      <c r="K62" s="6"/>
    </row>
    <row r="63" spans="1:11" ht="20.100000000000001" customHeight="1">
      <c r="A63" s="243"/>
      <c r="B63" s="243"/>
      <c r="C63" s="243"/>
      <c r="D63" s="243"/>
      <c r="E63" s="243"/>
      <c r="F63" s="243"/>
      <c r="G63" s="243"/>
      <c r="H63" s="243"/>
    </row>
    <row r="64" spans="1:11" ht="20.100000000000001" customHeight="1">
      <c r="A64" s="243"/>
      <c r="B64" s="687" t="s">
        <v>4097</v>
      </c>
      <c r="C64" s="524"/>
      <c r="D64" s="524"/>
      <c r="E64" s="524"/>
      <c r="F64" s="524"/>
      <c r="G64" s="524"/>
      <c r="H64" s="688"/>
    </row>
    <row r="65" spans="1:8" ht="20.100000000000001" customHeight="1">
      <c r="A65" s="243"/>
      <c r="B65" s="79" t="s">
        <v>114</v>
      </c>
      <c r="C65" s="80" t="s">
        <v>91</v>
      </c>
      <c r="D65" s="293"/>
      <c r="E65" s="689" t="s">
        <v>115</v>
      </c>
      <c r="F65" s="623"/>
      <c r="G65" s="693"/>
      <c r="H65" s="694"/>
    </row>
    <row r="66" spans="1:8" ht="20.100000000000001" customHeight="1">
      <c r="B66" s="79" t="s">
        <v>116</v>
      </c>
      <c r="C66" s="80" t="s">
        <v>117</v>
      </c>
      <c r="D66" s="294"/>
      <c r="E66" s="689" t="s">
        <v>118</v>
      </c>
      <c r="F66" s="623"/>
      <c r="G66" s="695"/>
      <c r="H66" s="696"/>
    </row>
    <row r="67" spans="1:8" ht="6.75" customHeight="1">
      <c r="B67" s="690"/>
      <c r="C67" s="691"/>
      <c r="D67" s="691"/>
      <c r="E67" s="691"/>
      <c r="F67" s="691"/>
      <c r="G67" s="691"/>
      <c r="H67" s="692"/>
    </row>
    <row r="68" spans="1:8" ht="20.100000000000001" customHeight="1">
      <c r="B68" s="82"/>
      <c r="C68" s="698" t="s">
        <v>119</v>
      </c>
      <c r="D68" s="698"/>
      <c r="E68" s="699"/>
      <c r="F68" s="700" t="s">
        <v>112</v>
      </c>
      <c r="G68" s="701"/>
      <c r="H68" s="702"/>
    </row>
    <row r="69" spans="1:8" ht="20.100000000000001" customHeight="1">
      <c r="B69" s="82"/>
      <c r="C69" s="698" t="s">
        <v>5919</v>
      </c>
      <c r="D69" s="698"/>
      <c r="E69" s="699"/>
      <c r="F69" s="703"/>
      <c r="G69" s="704"/>
      <c r="H69" s="705"/>
    </row>
    <row r="70" spans="1:8" ht="20.100000000000001" customHeight="1">
      <c r="B70" s="82"/>
      <c r="C70" s="698" t="s">
        <v>113</v>
      </c>
      <c r="D70" s="698"/>
      <c r="E70" s="699"/>
      <c r="F70" s="703"/>
      <c r="G70" s="704"/>
      <c r="H70" s="705"/>
    </row>
    <row r="71" spans="1:8" ht="20.100000000000001" customHeight="1">
      <c r="B71" s="82"/>
      <c r="C71" s="698" t="s">
        <v>120</v>
      </c>
      <c r="D71" s="698"/>
      <c r="E71" s="699"/>
      <c r="F71" s="703"/>
      <c r="G71" s="704"/>
      <c r="H71" s="705"/>
    </row>
    <row r="72" spans="1:8">
      <c r="A72" s="243"/>
      <c r="B72" s="243"/>
      <c r="C72" s="243"/>
      <c r="D72" s="243"/>
      <c r="E72" s="243"/>
      <c r="F72" s="697"/>
      <c r="G72" s="697"/>
      <c r="H72" s="697"/>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AC662A7D-0F81-4E71-BEC5-E7133DAA4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310A McKinney-Vento Homeless Education Grant Part II Budget</dc:title>
  <dc:creator>ESE</dc:creator>
  <cp:lastModifiedBy>dzou</cp:lastModifiedBy>
  <cp:lastPrinted>2017-04-13T15:10:26Z</cp:lastPrinted>
  <dcterms:created xsi:type="dcterms:W3CDTF">2017-03-16T18:10:20Z</dcterms:created>
  <dcterms:modified xsi:type="dcterms:W3CDTF">2017-04-13T15:10:48Z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13 2017</vt:lpwstr>
  </property>
</Properties>
</file>