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zou\Desktop\10310\"/>
    </mc:Choice>
  </mc:AlternateContent>
  <bookViews>
    <workbookView xWindow="0" yWindow="0" windowWidth="23250" windowHeight="12105"/>
  </bookViews>
  <sheets>
    <sheet name="Communities" sheetId="4" r:id="rId1"/>
  </sheets>
  <definedNames>
    <definedName name="_xlnm._FilterDatabase" localSheetId="0" hidden="1">Communities!$B$8:$S$359</definedName>
    <definedName name="_xlnm.Print_Area" localSheetId="0">Communities!$A$1:$O$359</definedName>
    <definedName name="_xlnm.Print_Titles" localSheetId="0">Communities!$1:$8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4" l="1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295" i="4"/>
  <c r="S295" i="4"/>
  <c r="R296" i="4"/>
  <c r="S296" i="4"/>
  <c r="R297" i="4"/>
  <c r="S297" i="4"/>
  <c r="R298" i="4"/>
  <c r="S298" i="4"/>
  <c r="R299" i="4"/>
  <c r="S299" i="4"/>
  <c r="R300" i="4"/>
  <c r="S300" i="4"/>
  <c r="R301" i="4"/>
  <c r="S301" i="4"/>
  <c r="R302" i="4"/>
  <c r="S302" i="4"/>
  <c r="R303" i="4"/>
  <c r="S303" i="4"/>
  <c r="R304" i="4"/>
  <c r="S304" i="4"/>
  <c r="R305" i="4"/>
  <c r="S305" i="4"/>
  <c r="R306" i="4"/>
  <c r="S306" i="4"/>
  <c r="R307" i="4"/>
  <c r="S307" i="4"/>
  <c r="R308" i="4"/>
  <c r="S308" i="4"/>
  <c r="R309" i="4"/>
  <c r="S309" i="4"/>
  <c r="R310" i="4"/>
  <c r="S310" i="4"/>
  <c r="R311" i="4"/>
  <c r="S311" i="4"/>
  <c r="R312" i="4"/>
  <c r="S312" i="4"/>
  <c r="R313" i="4"/>
  <c r="S313" i="4"/>
  <c r="R314" i="4"/>
  <c r="S314" i="4"/>
  <c r="R315" i="4"/>
  <c r="S315" i="4"/>
  <c r="R316" i="4"/>
  <c r="S316" i="4"/>
  <c r="R317" i="4"/>
  <c r="S317" i="4"/>
  <c r="R318" i="4"/>
  <c r="S318" i="4"/>
  <c r="R319" i="4"/>
  <c r="S319" i="4"/>
  <c r="R320" i="4"/>
  <c r="S320" i="4"/>
  <c r="R321" i="4"/>
  <c r="S321" i="4"/>
  <c r="R322" i="4"/>
  <c r="S322" i="4"/>
  <c r="R323" i="4"/>
  <c r="S323" i="4"/>
  <c r="R324" i="4"/>
  <c r="S324" i="4"/>
  <c r="R325" i="4"/>
  <c r="S325" i="4"/>
  <c r="R326" i="4"/>
  <c r="S326" i="4"/>
  <c r="R327" i="4"/>
  <c r="S327" i="4"/>
  <c r="R328" i="4"/>
  <c r="S328" i="4"/>
  <c r="R329" i="4"/>
  <c r="S329" i="4"/>
  <c r="R330" i="4"/>
  <c r="S330" i="4"/>
  <c r="R331" i="4"/>
  <c r="S331" i="4" s="1"/>
  <c r="R332" i="4"/>
  <c r="S332" i="4" s="1"/>
  <c r="R333" i="4"/>
  <c r="S333" i="4" s="1"/>
  <c r="R334" i="4"/>
  <c r="S334" i="4" s="1"/>
  <c r="R335" i="4"/>
  <c r="S335" i="4" s="1"/>
  <c r="R336" i="4"/>
  <c r="S336" i="4" s="1"/>
  <c r="R337" i="4"/>
  <c r="S337" i="4" s="1"/>
  <c r="R338" i="4"/>
  <c r="S338" i="4" s="1"/>
  <c r="R339" i="4"/>
  <c r="S339" i="4" s="1"/>
  <c r="R340" i="4"/>
  <c r="S340" i="4" s="1"/>
  <c r="R341" i="4"/>
  <c r="S341" i="4" s="1"/>
  <c r="R342" i="4"/>
  <c r="S342" i="4" s="1"/>
  <c r="R343" i="4"/>
  <c r="S343" i="4" s="1"/>
  <c r="R344" i="4"/>
  <c r="S344" i="4" s="1"/>
  <c r="R345" i="4"/>
  <c r="S345" i="4" s="1"/>
  <c r="R346" i="4"/>
  <c r="S346" i="4" s="1"/>
  <c r="R347" i="4"/>
  <c r="S347" i="4" s="1"/>
  <c r="R348" i="4"/>
  <c r="S348" i="4" s="1"/>
  <c r="R349" i="4"/>
  <c r="S349" i="4" s="1"/>
  <c r="R350" i="4"/>
  <c r="S350" i="4" s="1"/>
  <c r="R351" i="4"/>
  <c r="S351" i="4" s="1"/>
  <c r="R352" i="4"/>
  <c r="S352" i="4" s="1"/>
  <c r="R353" i="4"/>
  <c r="S353" i="4" s="1"/>
  <c r="R354" i="4"/>
  <c r="S354" i="4" s="1"/>
  <c r="R355" i="4"/>
  <c r="S355" i="4" s="1"/>
  <c r="R356" i="4"/>
  <c r="S356" i="4" s="1"/>
  <c r="R357" i="4"/>
  <c r="S357" i="4" s="1"/>
  <c r="R358" i="4"/>
  <c r="S358" i="4" s="1"/>
  <c r="R359" i="4"/>
  <c r="S359" i="4" s="1"/>
  <c r="R10" i="4"/>
  <c r="S10" i="4" s="1"/>
  <c r="R9" i="4"/>
  <c r="S9" i="4" s="1"/>
</calcChain>
</file>

<file path=xl/sharedStrings.xml><?xml version="1.0" encoding="utf-8"?>
<sst xmlns="http://schemas.openxmlformats.org/spreadsheetml/2006/main" count="1423" uniqueCount="400">
  <si>
    <t>Local effort from property wealth</t>
  </si>
  <si>
    <t>DOR total income</t>
  </si>
  <si>
    <t>Local effort from income wealth</t>
  </si>
  <si>
    <t>FY15 foundation</t>
  </si>
  <si>
    <t>CEY% of foundation</t>
  </si>
  <si>
    <t>Type</t>
  </si>
  <si>
    <t>State match</t>
  </si>
  <si>
    <t>Rural</t>
  </si>
  <si>
    <t>Suburban</t>
  </si>
  <si>
    <t>Urban</t>
  </si>
  <si>
    <t>Community Name</t>
  </si>
  <si>
    <t>Total equalized property valuation (EQV) - 2012</t>
  </si>
  <si>
    <t>Rural economic centers</t>
  </si>
  <si>
    <t>Economically developed suburbs</t>
  </si>
  <si>
    <t>Small rural communities</t>
  </si>
  <si>
    <t>Urbanized centers</t>
  </si>
  <si>
    <t>Residential suburbs</t>
  </si>
  <si>
    <t>Resort/retirement/artistic</t>
  </si>
  <si>
    <t>Quintile</t>
  </si>
  <si>
    <t>Combined effort yield (CEY)</t>
  </si>
  <si>
    <t>Local match</t>
  </si>
  <si>
    <t>Priority group</t>
  </si>
  <si>
    <t>Group 1</t>
  </si>
  <si>
    <t>Group 3</t>
  </si>
  <si>
    <t>Group 2</t>
  </si>
  <si>
    <t>Group 2 (Acton-Boxborough)</t>
  </si>
  <si>
    <t>Group 2 (Ayer-Shirley)</t>
  </si>
  <si>
    <t>Group 2 (Blackstone-Millville)</t>
  </si>
  <si>
    <t>Group 2 (Cape Cod Region Voc Tech)</t>
  </si>
  <si>
    <t>Group 2 (Dennis-Yarmouth)</t>
  </si>
  <si>
    <t>Group 2 (Farmington River Reg)</t>
  </si>
  <si>
    <t>Group 2 (Gill-Montague)</t>
  </si>
  <si>
    <t>Group 2 (King Philip)</t>
  </si>
  <si>
    <t>Group 1 (Ma Academy for Math and Science is Group 2)</t>
  </si>
  <si>
    <t>Group 2 (Martha's Vineyard)</t>
  </si>
  <si>
    <t>Group 2 (Narragansett)</t>
  </si>
  <si>
    <t>Group 2 (Nashoba Valley Regional Vocational Technical)</t>
  </si>
  <si>
    <t>Group 2 (includes Nashoba Valley Regional Vocational Technical)</t>
  </si>
  <si>
    <t>Group 2 (Old Rochester)</t>
  </si>
  <si>
    <t>Group 2 (Ralph C Mahar)</t>
  </si>
  <si>
    <t>Group 2 (Southwick-Tolland)</t>
  </si>
  <si>
    <t>Group 2 (Spencer-E Brookfield)</t>
  </si>
  <si>
    <t>Group 2 (Wachusett)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</si>
  <si>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</si>
  <si>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</si>
  <si>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</si>
  <si>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</si>
  <si>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</si>
  <si>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</si>
  <si>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</si>
  <si>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</si>
  <si>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</si>
  <si>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</si>
  <si>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</si>
  <si>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</si>
  <si>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</si>
  <si>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</si>
  <si>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</si>
  <si>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</si>
  <si>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</si>
  <si>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</si>
  <si>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</si>
  <si>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</si>
  <si>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</si>
  <si>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</si>
  <si>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</si>
  <si>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</si>
  <si>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</si>
  <si>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</si>
  <si>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</si>
  <si>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</si>
  <si>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</si>
  <si>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</si>
  <si>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</si>
  <si>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</si>
  <si>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</si>
  <si>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</si>
  <si>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</si>
  <si>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</si>
  <si>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</si>
  <si>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</si>
  <si>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</si>
  <si>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</si>
  <si>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</si>
  <si>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</si>
  <si>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</si>
  <si>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</si>
  <si>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</si>
  <si>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</si>
  <si>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</si>
  <si>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</si>
  <si>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</si>
  <si>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</si>
  <si>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</si>
  <si>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</si>
  <si>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</si>
  <si>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</si>
  <si>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</si>
  <si>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</si>
  <si>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</si>
  <si>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</si>
  <si>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</si>
  <si>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</si>
  <si>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</si>
  <si>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</si>
  <si>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</si>
  <si>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</si>
  <si>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</si>
  <si>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</si>
  <si>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</si>
  <si>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</si>
  <si>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</si>
  <si>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</si>
  <si>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</si>
  <si>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</si>
  <si>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</si>
  <si>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</si>
  <si>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</si>
  <si>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</si>
  <si>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</si>
  <si>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</si>
  <si>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</si>
  <si>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</si>
  <si>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</si>
  <si>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</si>
  <si>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</si>
  <si>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</si>
  <si>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</si>
  <si>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</si>
  <si>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</si>
  <si>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</si>
  <si>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</si>
  <si>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</si>
  <si>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</si>
  <si>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</si>
  <si>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</si>
  <si>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</si>
  <si>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</si>
  <si>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</si>
  <si>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</si>
  <si>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</si>
  <si>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</si>
  <si>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</si>
  <si>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</si>
  <si>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</si>
  <si>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</si>
  <si>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</si>
  <si>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</si>
  <si>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</si>
  <si>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</si>
  <si>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</si>
  <si>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</si>
  <si>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</si>
  <si>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</si>
  <si>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</si>
  <si>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</si>
  <si>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</si>
  <si>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</si>
  <si>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</si>
  <si>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</si>
  <si>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</si>
  <si>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</si>
  <si>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</si>
  <si>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</si>
  <si>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</si>
  <si>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</si>
  <si>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</si>
  <si>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</si>
  <si>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</si>
  <si>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</si>
  <si>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</si>
  <si>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</si>
  <si>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</si>
  <si>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</si>
  <si>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</si>
  <si>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</si>
  <si>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</si>
  <si>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</si>
  <si>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</si>
  <si>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</si>
  <si>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</si>
  <si>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</si>
  <si>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</si>
  <si>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</si>
  <si>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</si>
  <si>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</si>
  <si>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</si>
  <si>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</si>
  <si>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</si>
  <si>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</si>
  <si>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</si>
  <si>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</si>
  <si>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</si>
  <si>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</si>
  <si>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</si>
  <si>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</si>
  <si>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</si>
  <si>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</si>
  <si>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</si>
  <si>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</si>
  <si>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</si>
  <si>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</si>
  <si>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</si>
  <si>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</si>
  <si>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</si>
  <si>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</si>
  <si>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</si>
  <si>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</si>
  <si>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</si>
  <si>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</si>
  <si>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</si>
  <si>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</si>
  <si>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</si>
  <si>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</si>
  <si>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</si>
  <si>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</si>
  <si>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</si>
  <si>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</si>
  <si>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</si>
  <si>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</si>
  <si>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</si>
  <si>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</si>
  <si>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</si>
  <si>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</si>
  <si>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</si>
  <si>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</si>
  <si>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</si>
  <si>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</si>
  <si>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</si>
  <si>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</si>
  <si>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</si>
  <si>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</si>
  <si>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</si>
  <si>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</si>
  <si>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</si>
  <si>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</si>
  <si>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</si>
  <si>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</si>
  <si>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</si>
  <si>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</si>
  <si>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</si>
  <si>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</si>
  <si>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</si>
  <si>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</si>
  <si>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</si>
  <si>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</si>
  <si>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</si>
  <si>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</si>
  <si>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</si>
  <si>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</si>
  <si>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</si>
  <si>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</si>
  <si>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</si>
  <si>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</si>
  <si>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</si>
  <si>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</si>
  <si>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</si>
  <si>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</si>
  <si>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</si>
  <si>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</si>
  <si>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</si>
  <si>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</si>
  <si>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</si>
  <si>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</si>
  <si>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</si>
  <si>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</si>
  <si>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</si>
  <si>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</si>
  <si>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</si>
  <si>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</si>
  <si>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</si>
  <si>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</si>
  <si>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</si>
  <si>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</si>
  <si>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</si>
  <si>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</si>
  <si>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</si>
  <si>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</si>
  <si>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</si>
  <si>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</si>
  <si>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</si>
  <si>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</si>
  <si>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</si>
  <si>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</si>
  <si>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</si>
  <si>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</si>
  <si>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</si>
  <si>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</si>
  <si>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</si>
  <si>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</si>
  <si>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</si>
  <si>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</si>
  <si>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</si>
  <si>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</si>
  <si>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</si>
  <si>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</si>
  <si>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</si>
  <si>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</si>
  <si>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</si>
  <si>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</si>
  <si>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</si>
  <si>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</si>
  <si>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</si>
  <si>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</si>
  <si>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</si>
  <si>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</si>
  <si>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</si>
  <si>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</si>
  <si>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</si>
  <si>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</si>
  <si>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</si>
  <si>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</si>
  <si>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</si>
  <si>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</si>
  <si>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</si>
  <si>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</si>
  <si>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</si>
  <si>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</si>
  <si>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</si>
  <si>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</si>
  <si>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</si>
  <si>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</si>
  <si>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</si>
  <si>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</si>
  <si>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</si>
  <si>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</si>
  <si>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</si>
  <si>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</si>
  <si>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</si>
  <si>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</si>
  <si>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</si>
  <si>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</si>
  <si>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</si>
  <si>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</si>
  <si>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</si>
  <si>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</si>
  <si>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</si>
  <si>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</si>
  <si>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</si>
  <si>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</si>
  <si>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</si>
  <si>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</si>
  <si>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</si>
  <si>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</si>
  <si>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</si>
  <si>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</si>
  <si>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</si>
  <si>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</si>
  <si>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</si>
  <si>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</si>
  <si>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</si>
  <si>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</si>
  <si>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</si>
  <si>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</si>
  <si>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</si>
  <si>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</si>
  <si>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</si>
  <si>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</si>
  <si>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</si>
  <si>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</si>
  <si>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</si>
  <si>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</si>
  <si>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</si>
  <si>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</si>
  <si>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</si>
  <si>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</si>
  <si>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</si>
  <si>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</si>
  <si>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</si>
  <si>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</si>
  <si>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</si>
  <si>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</si>
  <si>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</si>
  <si>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</si>
  <si>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</si>
  <si>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</si>
  <si>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</si>
  <si>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</si>
  <si>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</si>
  <si>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</si>
  <si>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</si>
  <si>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</si>
  <si>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</si>
  <si>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</si>
  <si>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</si>
  <si>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</si>
  <si>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</si>
  <si>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</si>
  <si>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</si>
  <si>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</si>
  <si>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</si>
  <si>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</si>
  <si>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</si>
  <si>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</si>
  <si>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State match (dec)</t>
  </si>
  <si>
    <t>Local match estimate</t>
  </si>
  <si>
    <t>Total project cost estimate</t>
  </si>
  <si>
    <t>Region</t>
  </si>
  <si>
    <t>Estimate the local match by entering the infrastructure cost here (state match):</t>
  </si>
  <si>
    <t>ATTACHMENT A: LIST OF COMMUNITIES AND MATCH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</si>
</sst>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* #,##0_);_(* \(#,##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37" fontId="4" fillId="0" borderId="4" xfId="0" applyNumberFormat="1" applyFont="1" applyFill="1" applyBorder="1"/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37" fontId="4" fillId="0" borderId="5" xfId="0" applyNumberFormat="1" applyFont="1" applyFill="1" applyBorder="1"/>
    <xf numFmtId="164" fontId="4" fillId="0" borderId="5" xfId="0" applyNumberFormat="1" applyFont="1" applyFill="1" applyBorder="1"/>
    <xf numFmtId="3" fontId="4" fillId="0" borderId="5" xfId="0" applyNumberFormat="1" applyFont="1" applyFill="1" applyBorder="1"/>
    <xf numFmtId="0" fontId="4" fillId="0" borderId="4" xfId="0" applyFont="1" applyFill="1" applyBorder="1" applyProtection="1"/>
    <xf numFmtId="3" fontId="4" fillId="0" borderId="4" xfId="0" quotePrefix="1" applyNumberFormat="1" applyFont="1" applyFill="1" applyBorder="1"/>
    <xf numFmtId="165" fontId="1" fillId="0" borderId="4" xfId="0" applyNumberFormat="1" applyFont="1" applyFill="1" applyBorder="1"/>
    <xf numFmtId="0" fontId="1" fillId="0" borderId="4" xfId="0" applyFont="1" applyFill="1" applyBorder="1"/>
    <xf numFmtId="9" fontId="1" fillId="0" borderId="4" xfId="0" applyNumberFormat="1" applyFont="1" applyFill="1" applyBorder="1"/>
    <xf numFmtId="0" fontId="0" fillId="0" borderId="4" xfId="0" applyFill="1" applyBorder="1"/>
    <xf numFmtId="0" fontId="4" fillId="0" borderId="5" xfId="0" applyFont="1" applyFill="1" applyBorder="1" applyProtection="1"/>
    <xf numFmtId="3" fontId="4" fillId="0" borderId="5" xfId="0" quotePrefix="1" applyNumberFormat="1" applyFont="1" applyFill="1" applyBorder="1"/>
    <xf numFmtId="165" fontId="1" fillId="0" borderId="5" xfId="0" applyNumberFormat="1" applyFont="1" applyFill="1" applyBorder="1"/>
    <xf numFmtId="0" fontId="1" fillId="0" borderId="5" xfId="0" applyFont="1" applyFill="1" applyBorder="1"/>
    <xf numFmtId="0" fontId="0" fillId="0" borderId="5" xfId="0" applyFill="1" applyBorder="1"/>
    <xf numFmtId="9" fontId="1" fillId="0" borderId="4" xfId="0" applyNumberFormat="1" applyFont="1" applyFill="1" applyBorder="1" applyAlignment="1">
      <alignment horizontal="right"/>
    </xf>
    <xf numFmtId="9" fontId="1" fillId="0" borderId="5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2" fontId="1" fillId="0" borderId="4" xfId="0" applyNumberFormat="1" applyFont="1" applyFill="1" applyBorder="1"/>
    <xf numFmtId="2" fontId="1" fillId="0" borderId="4" xfId="0" applyNumberFormat="1" applyFont="1" applyFill="1" applyBorder="1" applyAlignment="1">
      <alignment horizontal="right"/>
    </xf>
    <xf numFmtId="2" fontId="1" fillId="0" borderId="5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2" fillId="0" borderId="0" xfId="0" applyFont="1" applyBorder="1" applyAlignment="1"/>
    <xf numFmtId="0" fontId="3" fillId="2" borderId="6" xfId="0" applyFont="1" applyFill="1" applyBorder="1" applyAlignment="1">
      <alignment horizontal="left" vertical="top" wrapText="1"/>
    </xf>
    <xf numFmtId="0" fontId="1" fillId="0" borderId="0" xfId="0" applyFont="1" applyBorder="1"/>
    <xf numFmtId="0" fontId="3" fillId="3" borderId="6" xfId="0" applyFont="1" applyFill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49" fontId="1" fillId="0" borderId="4" xfId="0" applyNumberFormat="1" applyFont="1" applyFill="1" applyBorder="1" applyAlignment="1">
      <alignment horizontal="left"/>
    </xf>
    <xf numFmtId="49" fontId="1" fillId="0" borderId="5" xfId="0" applyNumberFormat="1" applyFont="1" applyBorder="1" applyAlignment="1">
      <alignment horizontal="left" wrapText="1"/>
    </xf>
    <xf numFmtId="44" fontId="0" fillId="4" borderId="4" xfId="0" applyNumberFormat="1" applyFill="1" applyBorder="1" applyAlignment="1" applyProtection="1">
      <alignment horizontal="left"/>
      <protection locked="0"/>
    </xf>
    <xf numFmtId="44" fontId="0" fillId="0" borderId="4" xfId="0" applyNumberFormat="1" applyBorder="1" applyAlignment="1">
      <alignment horizontal="left"/>
    </xf>
    <xf numFmtId="44" fontId="0" fillId="4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95250</xdr:rowOff>
    </xdr:from>
    <xdr:to>
      <xdr:col>14</xdr:col>
      <xdr:colOff>3504323</xdr:colOff>
      <xdr:row>4</xdr:row>
      <xdr:rowOff>142782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09B3A3-62C8-4755-99D7-8627EFA5E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95250"/>
          <a:ext cx="7019048" cy="7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59"/>
  <sheetViews>
    <sheetView showGridLines="0" tabSelected="1" zoomScaleNormal="100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4" customWidth="1"/>
    <col min="2" max="2" width="20.7109375" customWidth="1"/>
    <col min="3" max="3" width="14" hidden="1" customWidth="1"/>
    <col min="4" max="4" width="11" hidden="1" customWidth="1"/>
    <col min="5" max="5" width="12.28515625" hidden="1" customWidth="1"/>
    <col min="6" max="7" width="12" hidden="1" customWidth="1"/>
    <col min="8" max="9" width="10.85546875" hidden="1" customWidth="1"/>
    <col min="10" max="10" width="27.42578125" hidden="1" customWidth="1"/>
    <col min="11" max="11" width="10" bestFit="1" customWidth="1"/>
    <col min="12" max="12" width="9.5703125" hidden="1" customWidth="1"/>
    <col min="13" max="14" width="11.28515625" customWidth="1"/>
    <col min="15" max="15" width="53.28515625" style="22" customWidth="1"/>
    <col min="16" max="16" width="17.140625" hidden="1" customWidth="1"/>
    <col min="17" max="19" width="24.7109375" style="38" customWidth="1"/>
  </cols>
  <sheetData>
    <row r="1" spans="2:19" s="30" customFormat="1" ht="12.75" x14ac:dyDescent="0.2">
      <c r="O1" s="26"/>
    </row>
    <row r="2" spans="2:19" s="30" customFormat="1" ht="16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7"/>
    </row>
    <row r="3" spans="2:19" s="30" customFormat="1" ht="12.75" x14ac:dyDescent="0.2">
      <c r="O3" s="26"/>
    </row>
    <row r="4" spans="2:19" s="30" customFormat="1" ht="12.75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2:19" s="30" customFormat="1" ht="12.75" x14ac:dyDescent="0.2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2:19" s="30" customFormat="1" ht="12.75" x14ac:dyDescent="0.2">
      <c r="B6" s="39" t="s">
        <v>399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  <c r="P6" s="28"/>
      <c r="Q6" s="28"/>
      <c r="R6" s="28"/>
      <c r="S6" s="28"/>
    </row>
    <row r="7" spans="2:19" s="1" customFormat="1" ht="12.75" x14ac:dyDescent="0.2">
      <c r="O7" s="22"/>
    </row>
    <row r="8" spans="2:19" ht="51" customHeight="1" x14ac:dyDescent="0.25">
      <c r="B8" s="29" t="s">
        <v>10</v>
      </c>
      <c r="C8" s="29" t="s">
        <v>11</v>
      </c>
      <c r="D8" s="29" t="s">
        <v>0</v>
      </c>
      <c r="E8" s="29" t="s">
        <v>1</v>
      </c>
      <c r="F8" s="29" t="s">
        <v>2</v>
      </c>
      <c r="G8" s="29" t="s">
        <v>19</v>
      </c>
      <c r="H8" s="29" t="s">
        <v>3</v>
      </c>
      <c r="I8" s="29" t="s">
        <v>4</v>
      </c>
      <c r="J8" s="29" t="s">
        <v>5</v>
      </c>
      <c r="K8" s="29" t="s">
        <v>397</v>
      </c>
      <c r="L8" s="29" t="s">
        <v>18</v>
      </c>
      <c r="M8" s="21" t="s">
        <v>20</v>
      </c>
      <c r="N8" s="21" t="s">
        <v>6</v>
      </c>
      <c r="O8" s="29" t="s">
        <v>21</v>
      </c>
      <c r="P8" s="21" t="s">
        <v>394</v>
      </c>
      <c r="Q8" s="31" t="s">
        <v>398</v>
      </c>
      <c r="R8" s="31" t="s">
        <v>396</v>
      </c>
      <c r="S8" s="31" t="s">
        <v>395</v>
      </c>
    </row>
    <row r="9" spans="2:19" x14ac:dyDescent="0.25">
      <c r="B9" s="8" t="s">
        <v>43</v>
      </c>
      <c r="C9" s="2">
        <v>1883200100</v>
      </c>
      <c r="D9" s="3">
        <v>6825561.0664487202</v>
      </c>
      <c r="E9" s="4">
        <v>482096000</v>
      </c>
      <c r="F9" s="3">
        <v>7286096.9058787785</v>
      </c>
      <c r="G9" s="3">
        <v>14111658</v>
      </c>
      <c r="H9" s="9">
        <v>20584187.510000002</v>
      </c>
      <c r="I9" s="10">
        <v>68.555817387227052</v>
      </c>
      <c r="J9" s="11" t="s">
        <v>12</v>
      </c>
      <c r="K9" s="11" t="s">
        <v>7</v>
      </c>
      <c r="L9" s="13">
        <v>3</v>
      </c>
      <c r="M9" s="19">
        <v>0.5</v>
      </c>
      <c r="N9" s="19">
        <v>0.5</v>
      </c>
      <c r="O9" s="32" t="s">
        <v>23</v>
      </c>
      <c r="P9" s="24">
        <v>0.5</v>
      </c>
      <c r="Q9" s="35"/>
      <c r="R9" s="36">
        <f t="shared" ref="R9:R72" si="0">Q9/P9</f>
        <v>0</v>
      </c>
      <c r="S9" s="36">
        <f t="shared" ref="S9:S72" si="1">R9-Q9</f>
        <v>0</v>
      </c>
    </row>
    <row r="10" spans="2:19" x14ac:dyDescent="0.25">
      <c r="B10" s="8" t="s">
        <v>44</v>
      </c>
      <c r="C10" s="2">
        <v>3858859800</v>
      </c>
      <c r="D10" s="3">
        <v>13986237.156510396</v>
      </c>
      <c r="E10" s="4">
        <v>1245096000</v>
      </c>
      <c r="F10" s="3">
        <v>18817600.878501467</v>
      </c>
      <c r="G10" s="3">
        <v>32803838</v>
      </c>
      <c r="H10" s="9">
        <v>44746241</v>
      </c>
      <c r="I10" s="10">
        <v>73.31082403100632</v>
      </c>
      <c r="J10" s="11" t="s">
        <v>13</v>
      </c>
      <c r="K10" s="11" t="s">
        <v>8</v>
      </c>
      <c r="L10" s="13">
        <v>2</v>
      </c>
      <c r="M10" s="12">
        <v>0.4</v>
      </c>
      <c r="N10" s="12">
        <v>0.6</v>
      </c>
      <c r="O10" s="32" t="s">
        <v>25</v>
      </c>
      <c r="P10" s="23">
        <v>0.6</v>
      </c>
      <c r="Q10" s="35"/>
      <c r="R10" s="36">
        <f t="shared" si="0"/>
        <v>0</v>
      </c>
      <c r="S10" s="36">
        <f t="shared" si="1"/>
        <v>0</v>
      </c>
    </row>
    <row r="11" spans="2:19" x14ac:dyDescent="0.25">
      <c r="B11" s="8" t="s">
        <v>45</v>
      </c>
      <c r="C11" s="2">
        <v>1095703800</v>
      </c>
      <c r="D11" s="3">
        <v>3971321.5805584947</v>
      </c>
      <c r="E11" s="4">
        <v>266112000</v>
      </c>
      <c r="F11" s="3">
        <v>4021850.0460846252</v>
      </c>
      <c r="G11" s="3">
        <v>7993172</v>
      </c>
      <c r="H11" s="9">
        <v>14304419.129999999</v>
      </c>
      <c r="I11" s="10">
        <v>55.879039388857734</v>
      </c>
      <c r="J11" s="11" t="s">
        <v>12</v>
      </c>
      <c r="K11" s="11" t="s">
        <v>7</v>
      </c>
      <c r="L11" s="13">
        <v>2</v>
      </c>
      <c r="M11" s="19">
        <v>0.4</v>
      </c>
      <c r="N11" s="19">
        <v>0.6</v>
      </c>
      <c r="O11" s="32" t="s">
        <v>23</v>
      </c>
      <c r="P11" s="24">
        <v>0.6</v>
      </c>
      <c r="Q11" s="35"/>
      <c r="R11" s="36">
        <f t="shared" si="0"/>
        <v>0</v>
      </c>
      <c r="S11" s="36">
        <f t="shared" si="1"/>
        <v>0</v>
      </c>
    </row>
    <row r="12" spans="2:19" x14ac:dyDescent="0.25">
      <c r="B12" s="8" t="s">
        <v>46</v>
      </c>
      <c r="C12" s="2">
        <v>527879600</v>
      </c>
      <c r="D12" s="3">
        <v>1913272.2250452959</v>
      </c>
      <c r="E12" s="4">
        <v>161054000</v>
      </c>
      <c r="F12" s="3">
        <v>2434069.2540062577</v>
      </c>
      <c r="G12" s="3">
        <v>4347341</v>
      </c>
      <c r="H12" s="9">
        <v>12557002</v>
      </c>
      <c r="I12" s="10">
        <v>34.620851378378376</v>
      </c>
      <c r="J12" s="11" t="s">
        <v>12</v>
      </c>
      <c r="K12" s="11" t="s">
        <v>7</v>
      </c>
      <c r="L12" s="11">
        <v>1</v>
      </c>
      <c r="M12" s="19">
        <v>0.3</v>
      </c>
      <c r="N12" s="19">
        <v>0.7</v>
      </c>
      <c r="O12" s="32" t="s">
        <v>23</v>
      </c>
      <c r="P12" s="24">
        <v>0.7</v>
      </c>
      <c r="Q12" s="35"/>
      <c r="R12" s="36">
        <f t="shared" si="0"/>
        <v>0</v>
      </c>
      <c r="S12" s="36">
        <f t="shared" si="1"/>
        <v>0</v>
      </c>
    </row>
    <row r="13" spans="2:19" x14ac:dyDescent="0.25">
      <c r="B13" s="8" t="s">
        <v>47</v>
      </c>
      <c r="C13" s="2">
        <v>2851220900</v>
      </c>
      <c r="D13" s="3">
        <v>10334102.23740158</v>
      </c>
      <c r="E13" s="4">
        <v>727415000</v>
      </c>
      <c r="F13" s="3">
        <v>10993694.576992573</v>
      </c>
      <c r="G13" s="3">
        <v>21327797</v>
      </c>
      <c r="H13" s="9">
        <v>40513463.040000007</v>
      </c>
      <c r="I13" s="10">
        <v>52.643727293671503</v>
      </c>
      <c r="J13" s="11" t="s">
        <v>12</v>
      </c>
      <c r="K13" s="11" t="s">
        <v>7</v>
      </c>
      <c r="L13" s="13">
        <v>2</v>
      </c>
      <c r="M13" s="19">
        <v>0.4</v>
      </c>
      <c r="N13" s="19">
        <v>0.6</v>
      </c>
      <c r="O13" s="33" t="s">
        <v>22</v>
      </c>
      <c r="P13" s="24">
        <v>0.6</v>
      </c>
      <c r="Q13" s="35"/>
      <c r="R13" s="36">
        <f t="shared" si="0"/>
        <v>0</v>
      </c>
      <c r="S13" s="36">
        <f t="shared" si="1"/>
        <v>0</v>
      </c>
    </row>
    <row r="14" spans="2:19" x14ac:dyDescent="0.25">
      <c r="B14" s="8" t="s">
        <v>48</v>
      </c>
      <c r="C14" s="2">
        <v>260009900</v>
      </c>
      <c r="D14" s="3">
        <v>942392.39384663641</v>
      </c>
      <c r="E14" s="4">
        <v>17344000</v>
      </c>
      <c r="F14" s="3">
        <v>262126.34980493831</v>
      </c>
      <c r="G14" s="3">
        <v>1204519</v>
      </c>
      <c r="H14" s="9">
        <v>238041</v>
      </c>
      <c r="I14" s="10">
        <v>506.01324981830862</v>
      </c>
      <c r="J14" s="11" t="s">
        <v>17</v>
      </c>
      <c r="K14" s="11" t="s">
        <v>7</v>
      </c>
      <c r="L14" s="11">
        <v>5</v>
      </c>
      <c r="M14" s="19">
        <v>0.7</v>
      </c>
      <c r="N14" s="19">
        <v>0.30000000000000004</v>
      </c>
      <c r="O14" s="32" t="s">
        <v>23</v>
      </c>
      <c r="P14" s="24">
        <v>0.30000000000000004</v>
      </c>
      <c r="Q14" s="35"/>
      <c r="R14" s="36">
        <f t="shared" si="0"/>
        <v>0</v>
      </c>
      <c r="S14" s="36">
        <f t="shared" si="1"/>
        <v>0</v>
      </c>
    </row>
    <row r="15" spans="2:19" x14ac:dyDescent="0.25">
      <c r="B15" s="8" t="s">
        <v>49</v>
      </c>
      <c r="C15" s="2">
        <v>1960739900</v>
      </c>
      <c r="D15" s="3">
        <v>7106600.0489658834</v>
      </c>
      <c r="E15" s="4">
        <v>515354000</v>
      </c>
      <c r="F15" s="3">
        <v>7788737.4813984185</v>
      </c>
      <c r="G15" s="3">
        <v>14895338</v>
      </c>
      <c r="H15" s="9">
        <v>24417752.93</v>
      </c>
      <c r="I15" s="10">
        <v>61.002083372296617</v>
      </c>
      <c r="J15" s="11" t="s">
        <v>12</v>
      </c>
      <c r="K15" s="11" t="s">
        <v>7</v>
      </c>
      <c r="L15" s="13">
        <v>3</v>
      </c>
      <c r="M15" s="19">
        <v>0.5</v>
      </c>
      <c r="N15" s="19">
        <v>0.5</v>
      </c>
      <c r="O15" s="33" t="s">
        <v>24</v>
      </c>
      <c r="P15" s="24">
        <v>0.5</v>
      </c>
      <c r="Q15" s="35"/>
      <c r="R15" s="36">
        <f t="shared" si="0"/>
        <v>0</v>
      </c>
      <c r="S15" s="36">
        <f t="shared" si="1"/>
        <v>0</v>
      </c>
    </row>
    <row r="16" spans="2:19" x14ac:dyDescent="0.25">
      <c r="B16" s="8" t="s">
        <v>50</v>
      </c>
      <c r="C16" s="2">
        <v>2222072200</v>
      </c>
      <c r="D16" s="3">
        <v>8053785.4130095113</v>
      </c>
      <c r="E16" s="4">
        <v>607435000</v>
      </c>
      <c r="F16" s="3">
        <v>9180392.0257012621</v>
      </c>
      <c r="G16" s="3">
        <v>17234177</v>
      </c>
      <c r="H16" s="9">
        <v>24125914.579999998</v>
      </c>
      <c r="I16" s="10">
        <v>71.434295030982412</v>
      </c>
      <c r="J16" s="11" t="s">
        <v>17</v>
      </c>
      <c r="K16" s="11" t="s">
        <v>7</v>
      </c>
      <c r="L16" s="13">
        <v>3</v>
      </c>
      <c r="M16" s="19">
        <v>0.5</v>
      </c>
      <c r="N16" s="19">
        <v>0.5</v>
      </c>
      <c r="O16" s="32" t="s">
        <v>23</v>
      </c>
      <c r="P16" s="24">
        <v>0.5</v>
      </c>
      <c r="Q16" s="35"/>
      <c r="R16" s="36">
        <f t="shared" si="0"/>
        <v>0</v>
      </c>
      <c r="S16" s="36">
        <f t="shared" si="1"/>
        <v>0</v>
      </c>
    </row>
    <row r="17" spans="2:19" x14ac:dyDescent="0.25">
      <c r="B17" s="8" t="s">
        <v>51</v>
      </c>
      <c r="C17" s="2">
        <v>7292906600</v>
      </c>
      <c r="D17" s="3">
        <v>26432761.632822189</v>
      </c>
      <c r="E17" s="4">
        <v>2257460000</v>
      </c>
      <c r="F17" s="3">
        <v>34117836.118003689</v>
      </c>
      <c r="G17" s="3">
        <v>60550598</v>
      </c>
      <c r="H17" s="9">
        <v>57233303.147259988</v>
      </c>
      <c r="I17" s="10">
        <v>105.79609190859505</v>
      </c>
      <c r="J17" s="11" t="s">
        <v>13</v>
      </c>
      <c r="K17" s="11" t="s">
        <v>8</v>
      </c>
      <c r="L17" s="13">
        <v>4</v>
      </c>
      <c r="M17" s="12">
        <v>0.6</v>
      </c>
      <c r="N17" s="12">
        <v>0.4</v>
      </c>
      <c r="O17" s="32" t="s">
        <v>23</v>
      </c>
      <c r="P17" s="23">
        <v>0.4</v>
      </c>
      <c r="Q17" s="35"/>
      <c r="R17" s="36">
        <f t="shared" si="0"/>
        <v>0</v>
      </c>
      <c r="S17" s="36">
        <f t="shared" si="1"/>
        <v>0</v>
      </c>
    </row>
    <row r="18" spans="2:19" x14ac:dyDescent="0.25">
      <c r="B18" s="8" t="s">
        <v>52</v>
      </c>
      <c r="C18" s="2">
        <v>754311600</v>
      </c>
      <c r="D18" s="3">
        <v>2733963.2622845764</v>
      </c>
      <c r="E18" s="4">
        <v>4829000</v>
      </c>
      <c r="F18" s="3">
        <v>72982.480581644777</v>
      </c>
      <c r="G18" s="3">
        <v>2806946</v>
      </c>
      <c r="H18" s="9">
        <v>388737</v>
      </c>
      <c r="I18" s="10">
        <v>722.06813346812885</v>
      </c>
      <c r="J18" s="11" t="s">
        <v>17</v>
      </c>
      <c r="K18" s="11" t="s">
        <v>7</v>
      </c>
      <c r="L18" s="11">
        <v>5</v>
      </c>
      <c r="M18" s="19">
        <v>0.7</v>
      </c>
      <c r="N18" s="19">
        <v>0.30000000000000004</v>
      </c>
      <c r="O18" s="33" t="s">
        <v>34</v>
      </c>
      <c r="P18" s="24">
        <v>0.30000000000000004</v>
      </c>
      <c r="Q18" s="35"/>
      <c r="R18" s="36">
        <f t="shared" si="0"/>
        <v>0</v>
      </c>
      <c r="S18" s="36">
        <f t="shared" si="1"/>
        <v>0</v>
      </c>
    </row>
    <row r="19" spans="2:19" x14ac:dyDescent="0.25">
      <c r="B19" s="8" t="s">
        <v>53</v>
      </c>
      <c r="C19" s="2">
        <v>7527775600</v>
      </c>
      <c r="D19" s="3">
        <v>27284032.13886971</v>
      </c>
      <c r="E19" s="4">
        <v>1976501000</v>
      </c>
      <c r="F19" s="3">
        <v>29871597.815717846</v>
      </c>
      <c r="G19" s="3">
        <v>57155630</v>
      </c>
      <c r="H19" s="9">
        <v>50558254.315520003</v>
      </c>
      <c r="I19" s="10">
        <v>113.04905751552973</v>
      </c>
      <c r="J19" s="11" t="s">
        <v>13</v>
      </c>
      <c r="K19" s="11" t="s">
        <v>8</v>
      </c>
      <c r="L19" s="13">
        <v>4</v>
      </c>
      <c r="M19" s="12">
        <v>0.6</v>
      </c>
      <c r="N19" s="12">
        <v>0.4</v>
      </c>
      <c r="O19" s="33" t="s">
        <v>24</v>
      </c>
      <c r="P19" s="23">
        <v>0.4</v>
      </c>
      <c r="Q19" s="35"/>
      <c r="R19" s="36">
        <f t="shared" si="0"/>
        <v>0</v>
      </c>
      <c r="S19" s="36">
        <f t="shared" si="1"/>
        <v>0</v>
      </c>
    </row>
    <row r="20" spans="2:19" x14ac:dyDescent="0.25">
      <c r="B20" s="8" t="s">
        <v>54</v>
      </c>
      <c r="C20" s="2">
        <v>616027200</v>
      </c>
      <c r="D20" s="3">
        <v>2232758.6283546919</v>
      </c>
      <c r="E20" s="4">
        <v>174192000</v>
      </c>
      <c r="F20" s="3">
        <v>2632628.7549136193</v>
      </c>
      <c r="G20" s="3">
        <v>4865387</v>
      </c>
      <c r="H20" s="9">
        <v>10534475</v>
      </c>
      <c r="I20" s="10">
        <v>46.185377059606672</v>
      </c>
      <c r="J20" s="11" t="s">
        <v>14</v>
      </c>
      <c r="K20" s="11" t="s">
        <v>7</v>
      </c>
      <c r="L20" s="11">
        <v>1</v>
      </c>
      <c r="M20" s="19">
        <v>0.3</v>
      </c>
      <c r="N20" s="19">
        <v>0.7</v>
      </c>
      <c r="O20" s="32" t="s">
        <v>23</v>
      </c>
      <c r="P20" s="24">
        <v>0.7</v>
      </c>
      <c r="Q20" s="35"/>
      <c r="R20" s="36">
        <f t="shared" si="0"/>
        <v>0</v>
      </c>
      <c r="S20" s="36">
        <f t="shared" si="1"/>
        <v>0</v>
      </c>
    </row>
    <row r="21" spans="2:19" x14ac:dyDescent="0.25">
      <c r="B21" s="8" t="s">
        <v>55</v>
      </c>
      <c r="C21" s="2">
        <v>305479900</v>
      </c>
      <c r="D21" s="3">
        <v>1107196.0499697553</v>
      </c>
      <c r="E21" s="4">
        <v>84967000</v>
      </c>
      <c r="F21" s="3">
        <v>1284138.0052972897</v>
      </c>
      <c r="G21" s="3">
        <v>2391334</v>
      </c>
      <c r="H21" s="9">
        <v>4723789</v>
      </c>
      <c r="I21" s="10">
        <v>50.623217929505316</v>
      </c>
      <c r="J21" s="11" t="s">
        <v>14</v>
      </c>
      <c r="K21" s="11" t="s">
        <v>7</v>
      </c>
      <c r="L21" s="13">
        <v>2</v>
      </c>
      <c r="M21" s="19">
        <v>0.4</v>
      </c>
      <c r="N21" s="19">
        <v>0.6</v>
      </c>
      <c r="O21" s="32" t="s">
        <v>23</v>
      </c>
      <c r="P21" s="24">
        <v>0.6</v>
      </c>
      <c r="Q21" s="35"/>
      <c r="R21" s="36">
        <f t="shared" si="0"/>
        <v>0</v>
      </c>
      <c r="S21" s="36">
        <f t="shared" si="1"/>
        <v>0</v>
      </c>
    </row>
    <row r="22" spans="2:19" x14ac:dyDescent="0.25">
      <c r="B22" s="8" t="s">
        <v>56</v>
      </c>
      <c r="C22" s="2">
        <v>233744600</v>
      </c>
      <c r="D22" s="3">
        <v>847195.17657875526</v>
      </c>
      <c r="E22" s="4">
        <v>42432000</v>
      </c>
      <c r="F22" s="3">
        <v>641290.66391392658</v>
      </c>
      <c r="G22" s="3">
        <v>1488486</v>
      </c>
      <c r="H22" s="9">
        <v>1863662.65</v>
      </c>
      <c r="I22" s="10">
        <v>79.868853947360066</v>
      </c>
      <c r="J22" s="11" t="s">
        <v>17</v>
      </c>
      <c r="K22" s="11" t="s">
        <v>7</v>
      </c>
      <c r="L22" s="13">
        <v>4</v>
      </c>
      <c r="M22" s="19">
        <v>0.6</v>
      </c>
      <c r="N22" s="19">
        <v>0.4</v>
      </c>
      <c r="O22" s="32" t="s">
        <v>23</v>
      </c>
      <c r="P22" s="24">
        <v>0.4</v>
      </c>
      <c r="Q22" s="35"/>
      <c r="R22" s="36">
        <f t="shared" si="0"/>
        <v>0</v>
      </c>
      <c r="S22" s="36">
        <f t="shared" si="1"/>
        <v>0</v>
      </c>
    </row>
    <row r="23" spans="2:19" x14ac:dyDescent="0.25">
      <c r="B23" s="8" t="s">
        <v>57</v>
      </c>
      <c r="C23" s="2">
        <v>2250033900</v>
      </c>
      <c r="D23" s="3">
        <v>8155131.1440721424</v>
      </c>
      <c r="E23" s="4">
        <v>708605000</v>
      </c>
      <c r="F23" s="3">
        <v>10709412.021651771</v>
      </c>
      <c r="G23" s="3">
        <v>18864543</v>
      </c>
      <c r="H23" s="9">
        <v>24757748.285179999</v>
      </c>
      <c r="I23" s="10">
        <v>76.196521520062163</v>
      </c>
      <c r="J23" s="11" t="s">
        <v>13</v>
      </c>
      <c r="K23" s="11" t="s">
        <v>8</v>
      </c>
      <c r="L23" s="13">
        <v>2</v>
      </c>
      <c r="M23" s="12">
        <v>0.4</v>
      </c>
      <c r="N23" s="12">
        <v>0.6</v>
      </c>
      <c r="O23" s="32" t="s">
        <v>23</v>
      </c>
      <c r="P23" s="23">
        <v>0.6</v>
      </c>
      <c r="Q23" s="35"/>
      <c r="R23" s="36">
        <f t="shared" si="0"/>
        <v>0</v>
      </c>
      <c r="S23" s="36">
        <f t="shared" si="1"/>
        <v>0</v>
      </c>
    </row>
    <row r="24" spans="2:19" x14ac:dyDescent="0.25">
      <c r="B24" s="8" t="s">
        <v>58</v>
      </c>
      <c r="C24" s="2">
        <v>719709200</v>
      </c>
      <c r="D24" s="3">
        <v>2608548.6585758757</v>
      </c>
      <c r="E24" s="4">
        <v>208511000</v>
      </c>
      <c r="F24" s="3">
        <v>3151304.6197058056</v>
      </c>
      <c r="G24" s="3">
        <v>5759853</v>
      </c>
      <c r="H24" s="9">
        <v>17902867</v>
      </c>
      <c r="I24" s="10">
        <v>32.172796681112587</v>
      </c>
      <c r="J24" s="11" t="s">
        <v>12</v>
      </c>
      <c r="K24" s="11" t="s">
        <v>7</v>
      </c>
      <c r="L24" s="11">
        <v>1</v>
      </c>
      <c r="M24" s="19">
        <v>0.3</v>
      </c>
      <c r="N24" s="19">
        <v>0.7</v>
      </c>
      <c r="O24" s="32" t="s">
        <v>23</v>
      </c>
      <c r="P24" s="24">
        <v>0.7</v>
      </c>
      <c r="Q24" s="35"/>
      <c r="R24" s="36">
        <f t="shared" si="0"/>
        <v>0</v>
      </c>
      <c r="S24" s="36">
        <f t="shared" si="1"/>
        <v>0</v>
      </c>
    </row>
    <row r="25" spans="2:19" x14ac:dyDescent="0.25">
      <c r="B25" s="8" t="s">
        <v>59</v>
      </c>
      <c r="C25" s="2">
        <v>4133664700</v>
      </c>
      <c r="D25" s="3">
        <v>14982253.260327157</v>
      </c>
      <c r="E25" s="4">
        <v>1172138000</v>
      </c>
      <c r="F25" s="3">
        <v>17714959.375441696</v>
      </c>
      <c r="G25" s="3">
        <v>32697213</v>
      </c>
      <c r="H25" s="9">
        <v>67415619.419999987</v>
      </c>
      <c r="I25" s="10">
        <v>48.500945747151022</v>
      </c>
      <c r="J25" s="11" t="s">
        <v>15</v>
      </c>
      <c r="K25" s="11" t="s">
        <v>9</v>
      </c>
      <c r="L25" s="13">
        <v>4</v>
      </c>
      <c r="M25" s="12">
        <v>0.6</v>
      </c>
      <c r="N25" s="12">
        <v>0.4</v>
      </c>
      <c r="O25" s="32" t="s">
        <v>23</v>
      </c>
      <c r="P25" s="23">
        <v>0.4</v>
      </c>
      <c r="Q25" s="35"/>
      <c r="R25" s="36">
        <f t="shared" si="0"/>
        <v>0</v>
      </c>
      <c r="S25" s="36">
        <f t="shared" si="1"/>
        <v>0</v>
      </c>
    </row>
    <row r="26" spans="2:19" x14ac:dyDescent="0.25">
      <c r="B26" s="8" t="s">
        <v>60</v>
      </c>
      <c r="C26" s="2">
        <v>1962247400</v>
      </c>
      <c r="D26" s="3">
        <v>7112063.904510322</v>
      </c>
      <c r="E26" s="4">
        <v>480984000</v>
      </c>
      <c r="F26" s="3">
        <v>7269290.8345582588</v>
      </c>
      <c r="G26" s="3">
        <v>14381355</v>
      </c>
      <c r="H26" s="9">
        <v>23726971.549999997</v>
      </c>
      <c r="I26" s="10">
        <v>60.611844076662209</v>
      </c>
      <c r="J26" s="11" t="s">
        <v>13</v>
      </c>
      <c r="K26" s="11" t="s">
        <v>8</v>
      </c>
      <c r="L26" s="11">
        <v>1</v>
      </c>
      <c r="M26" s="12">
        <v>0.3</v>
      </c>
      <c r="N26" s="12">
        <v>0.7</v>
      </c>
      <c r="O26" s="32" t="s">
        <v>23</v>
      </c>
      <c r="P26" s="23">
        <v>0.7</v>
      </c>
      <c r="Q26" s="35"/>
      <c r="R26" s="36">
        <f t="shared" si="0"/>
        <v>0</v>
      </c>
      <c r="S26" s="36">
        <f t="shared" si="1"/>
        <v>0</v>
      </c>
    </row>
    <row r="27" spans="2:19" x14ac:dyDescent="0.25">
      <c r="B27" s="8" t="s">
        <v>61</v>
      </c>
      <c r="C27" s="2">
        <v>827941700</v>
      </c>
      <c r="D27" s="3">
        <v>3000831.7399777998</v>
      </c>
      <c r="E27" s="4">
        <v>122323000</v>
      </c>
      <c r="F27" s="3">
        <v>1848713.1853776216</v>
      </c>
      <c r="G27" s="3">
        <v>4849545</v>
      </c>
      <c r="H27" s="9">
        <v>6016767.5700000003</v>
      </c>
      <c r="I27" s="10">
        <v>80.600504233870538</v>
      </c>
      <c r="J27" s="11" t="s">
        <v>13</v>
      </c>
      <c r="K27" s="11" t="s">
        <v>8</v>
      </c>
      <c r="L27" s="13">
        <v>3</v>
      </c>
      <c r="M27" s="12">
        <v>0.5</v>
      </c>
      <c r="N27" s="12">
        <v>0.5</v>
      </c>
      <c r="O27" s="32" t="s">
        <v>23</v>
      </c>
      <c r="P27" s="23">
        <v>0.5</v>
      </c>
      <c r="Q27" s="35"/>
      <c r="R27" s="36">
        <f t="shared" si="0"/>
        <v>0</v>
      </c>
      <c r="S27" s="36">
        <f t="shared" si="1"/>
        <v>0</v>
      </c>
    </row>
    <row r="28" spans="2:19" x14ac:dyDescent="0.25">
      <c r="B28" s="8" t="s">
        <v>62</v>
      </c>
      <c r="C28" s="2">
        <v>1030968100</v>
      </c>
      <c r="D28" s="3">
        <v>3736690.3942446746</v>
      </c>
      <c r="E28" s="4">
        <v>206500000</v>
      </c>
      <c r="F28" s="3">
        <v>3120911.6256180671</v>
      </c>
      <c r="G28" s="3">
        <v>6857602</v>
      </c>
      <c r="H28" s="9">
        <v>11085040</v>
      </c>
      <c r="I28" s="10">
        <v>61.863574691656503</v>
      </c>
      <c r="J28" s="11" t="s">
        <v>15</v>
      </c>
      <c r="K28" s="11" t="s">
        <v>9</v>
      </c>
      <c r="L28" s="13">
        <v>4</v>
      </c>
      <c r="M28" s="12">
        <v>0.6</v>
      </c>
      <c r="N28" s="12">
        <v>0.4</v>
      </c>
      <c r="O28" s="33" t="s">
        <v>26</v>
      </c>
      <c r="P28" s="23">
        <v>0.4</v>
      </c>
      <c r="Q28" s="35"/>
      <c r="R28" s="36">
        <f t="shared" si="0"/>
        <v>0</v>
      </c>
      <c r="S28" s="36">
        <f t="shared" si="1"/>
        <v>0</v>
      </c>
    </row>
    <row r="29" spans="2:19" x14ac:dyDescent="0.25">
      <c r="B29" s="8" t="s">
        <v>63</v>
      </c>
      <c r="C29" s="2">
        <v>13864305700</v>
      </c>
      <c r="D29" s="3">
        <v>50250456.762010083</v>
      </c>
      <c r="E29" s="4">
        <v>1397200000</v>
      </c>
      <c r="F29" s="3">
        <v>21116405.439775128</v>
      </c>
      <c r="G29" s="3">
        <v>71366862</v>
      </c>
      <c r="H29" s="9">
        <v>56442333.68999999</v>
      </c>
      <c r="I29" s="10">
        <v>126.44208227103165</v>
      </c>
      <c r="J29" s="11" t="s">
        <v>17</v>
      </c>
      <c r="K29" s="11" t="s">
        <v>7</v>
      </c>
      <c r="L29" s="11">
        <v>5</v>
      </c>
      <c r="M29" s="19">
        <v>0.7</v>
      </c>
      <c r="N29" s="19">
        <v>0.30000000000000004</v>
      </c>
      <c r="O29" s="32" t="s">
        <v>23</v>
      </c>
      <c r="P29" s="24">
        <v>0.30000000000000004</v>
      </c>
      <c r="Q29" s="35"/>
      <c r="R29" s="36">
        <f t="shared" si="0"/>
        <v>0</v>
      </c>
      <c r="S29" s="36">
        <f t="shared" si="1"/>
        <v>0</v>
      </c>
    </row>
    <row r="30" spans="2:19" x14ac:dyDescent="0.25">
      <c r="B30" s="8" t="s">
        <v>64</v>
      </c>
      <c r="C30" s="2">
        <v>441851400</v>
      </c>
      <c r="D30" s="3">
        <v>1601467.477086402</v>
      </c>
      <c r="E30" s="4">
        <v>123113000</v>
      </c>
      <c r="F30" s="3">
        <v>1860652.7504344655</v>
      </c>
      <c r="G30" s="3">
        <v>3462120</v>
      </c>
      <c r="H30" s="9">
        <v>8371927</v>
      </c>
      <c r="I30" s="10">
        <v>41.353920071209409</v>
      </c>
      <c r="J30" s="11" t="s">
        <v>12</v>
      </c>
      <c r="K30" s="11" t="s">
        <v>7</v>
      </c>
      <c r="L30" s="11">
        <v>1</v>
      </c>
      <c r="M30" s="19">
        <v>0.3</v>
      </c>
      <c r="N30" s="19">
        <v>0.7</v>
      </c>
      <c r="O30" s="32" t="s">
        <v>23</v>
      </c>
      <c r="P30" s="24">
        <v>0.7</v>
      </c>
      <c r="Q30" s="35"/>
      <c r="R30" s="36">
        <f t="shared" si="0"/>
        <v>0</v>
      </c>
      <c r="S30" s="36">
        <f t="shared" si="1"/>
        <v>0</v>
      </c>
    </row>
    <row r="31" spans="2:19" x14ac:dyDescent="0.25">
      <c r="B31" s="8" t="s">
        <v>65</v>
      </c>
      <c r="C31" s="2">
        <v>537092700</v>
      </c>
      <c r="D31" s="3">
        <v>1946664.6280412911</v>
      </c>
      <c r="E31" s="4">
        <v>37329000</v>
      </c>
      <c r="F31" s="3">
        <v>564167.11899611051</v>
      </c>
      <c r="G31" s="3">
        <v>2510832</v>
      </c>
      <c r="H31" s="9">
        <v>1895926.35</v>
      </c>
      <c r="I31" s="10">
        <v>132.43299245247579</v>
      </c>
      <c r="J31" s="11" t="s">
        <v>14</v>
      </c>
      <c r="K31" s="11" t="s">
        <v>7</v>
      </c>
      <c r="L31" s="11">
        <v>5</v>
      </c>
      <c r="M31" s="19">
        <v>0.7</v>
      </c>
      <c r="N31" s="19">
        <v>0.30000000000000004</v>
      </c>
      <c r="O31" s="32" t="s">
        <v>23</v>
      </c>
      <c r="P31" s="24">
        <v>0.30000000000000004</v>
      </c>
      <c r="Q31" s="35"/>
      <c r="R31" s="36">
        <f t="shared" si="0"/>
        <v>0</v>
      </c>
      <c r="S31" s="36">
        <f t="shared" si="1"/>
        <v>0</v>
      </c>
    </row>
    <row r="32" spans="2:19" x14ac:dyDescent="0.25">
      <c r="B32" s="8" t="s">
        <v>66</v>
      </c>
      <c r="C32" s="2">
        <v>2932629700</v>
      </c>
      <c r="D32" s="3">
        <v>10629164.209704105</v>
      </c>
      <c r="E32" s="4">
        <v>727839000</v>
      </c>
      <c r="F32" s="3">
        <v>11000102.647352196</v>
      </c>
      <c r="G32" s="3">
        <v>21629267</v>
      </c>
      <c r="H32" s="9">
        <v>26251772.333689999</v>
      </c>
      <c r="I32" s="10">
        <v>82.391644743323695</v>
      </c>
      <c r="J32" s="11" t="s">
        <v>13</v>
      </c>
      <c r="K32" s="11" t="s">
        <v>8</v>
      </c>
      <c r="L32" s="13">
        <v>3</v>
      </c>
      <c r="M32" s="12">
        <v>0.5</v>
      </c>
      <c r="N32" s="12">
        <v>0.5</v>
      </c>
      <c r="O32" s="32" t="s">
        <v>23</v>
      </c>
      <c r="P32" s="23">
        <v>0.5</v>
      </c>
      <c r="Q32" s="35"/>
      <c r="R32" s="36">
        <f t="shared" si="0"/>
        <v>0</v>
      </c>
      <c r="S32" s="36">
        <f t="shared" si="1"/>
        <v>0</v>
      </c>
    </row>
    <row r="33" spans="2:19" x14ac:dyDescent="0.25">
      <c r="B33" s="8" t="s">
        <v>67</v>
      </c>
      <c r="C33" s="2">
        <v>1435416500</v>
      </c>
      <c r="D33" s="3">
        <v>5202592.6382109309</v>
      </c>
      <c r="E33" s="4">
        <v>426792000</v>
      </c>
      <c r="F33" s="3">
        <v>6450266.8984057438</v>
      </c>
      <c r="G33" s="3">
        <v>11652860</v>
      </c>
      <c r="H33" s="9">
        <v>24809612.939999998</v>
      </c>
      <c r="I33" s="10">
        <v>46.969132602678975</v>
      </c>
      <c r="J33" s="11" t="s">
        <v>12</v>
      </c>
      <c r="K33" s="11" t="s">
        <v>7</v>
      </c>
      <c r="L33" s="11">
        <v>1</v>
      </c>
      <c r="M33" s="19">
        <v>0.3</v>
      </c>
      <c r="N33" s="19">
        <v>0.7</v>
      </c>
      <c r="O33" s="32" t="s">
        <v>23</v>
      </c>
      <c r="P33" s="24">
        <v>0.7</v>
      </c>
      <c r="Q33" s="35"/>
      <c r="R33" s="36">
        <f t="shared" si="0"/>
        <v>0</v>
      </c>
      <c r="S33" s="36">
        <f t="shared" si="1"/>
        <v>0</v>
      </c>
    </row>
    <row r="34" spans="2:19" x14ac:dyDescent="0.25">
      <c r="B34" s="8" t="s">
        <v>68</v>
      </c>
      <c r="C34" s="2">
        <v>2268116800</v>
      </c>
      <c r="D34" s="3">
        <v>8220671.6770237312</v>
      </c>
      <c r="E34" s="4">
        <v>514651000</v>
      </c>
      <c r="F34" s="3">
        <v>7778112.7798351767</v>
      </c>
      <c r="G34" s="3">
        <v>15998784</v>
      </c>
      <c r="H34" s="9">
        <v>24497829.119999997</v>
      </c>
      <c r="I34" s="10">
        <v>65.306945858882713</v>
      </c>
      <c r="J34" s="11" t="s">
        <v>13</v>
      </c>
      <c r="K34" s="11" t="s">
        <v>8</v>
      </c>
      <c r="L34" s="13">
        <v>2</v>
      </c>
      <c r="M34" s="12">
        <v>0.4</v>
      </c>
      <c r="N34" s="12">
        <v>0.6</v>
      </c>
      <c r="O34" s="32" t="s">
        <v>23</v>
      </c>
      <c r="P34" s="23">
        <v>0.6</v>
      </c>
      <c r="Q34" s="35"/>
      <c r="R34" s="36">
        <f t="shared" si="0"/>
        <v>0</v>
      </c>
      <c r="S34" s="36">
        <f t="shared" si="1"/>
        <v>0</v>
      </c>
    </row>
    <row r="35" spans="2:19" x14ac:dyDescent="0.25">
      <c r="B35" s="8" t="s">
        <v>69</v>
      </c>
      <c r="C35" s="2">
        <v>5612452700</v>
      </c>
      <c r="D35" s="3">
        <v>20342043.650276463</v>
      </c>
      <c r="E35" s="4">
        <v>1722893000</v>
      </c>
      <c r="F35" s="3">
        <v>26038725.39174813</v>
      </c>
      <c r="G35" s="3">
        <v>46380769</v>
      </c>
      <c r="H35" s="9">
        <v>38203939.076880001</v>
      </c>
      <c r="I35" s="10">
        <v>121.40310690650325</v>
      </c>
      <c r="J35" s="11" t="s">
        <v>13</v>
      </c>
      <c r="K35" s="11" t="s">
        <v>8</v>
      </c>
      <c r="L35" s="13">
        <v>5</v>
      </c>
      <c r="M35" s="12">
        <v>0.7</v>
      </c>
      <c r="N35" s="12">
        <v>0.3</v>
      </c>
      <c r="O35" s="32" t="s">
        <v>23</v>
      </c>
      <c r="P35" s="23">
        <v>0.3</v>
      </c>
      <c r="Q35" s="35"/>
      <c r="R35" s="36">
        <f t="shared" si="0"/>
        <v>0</v>
      </c>
      <c r="S35" s="36">
        <f t="shared" si="1"/>
        <v>0</v>
      </c>
    </row>
    <row r="36" spans="2:19" x14ac:dyDescent="0.25">
      <c r="B36" s="8" t="s">
        <v>70</v>
      </c>
      <c r="C36" s="2">
        <v>803781900</v>
      </c>
      <c r="D36" s="3">
        <v>2913265.7982315202</v>
      </c>
      <c r="E36" s="4">
        <v>198386000</v>
      </c>
      <c r="F36" s="3">
        <v>2998281.7131228372</v>
      </c>
      <c r="G36" s="3">
        <v>5911548</v>
      </c>
      <c r="H36" s="9">
        <v>11260654.68</v>
      </c>
      <c r="I36" s="10">
        <v>52.497373980390989</v>
      </c>
      <c r="J36" s="11" t="s">
        <v>14</v>
      </c>
      <c r="K36" s="11" t="s">
        <v>7</v>
      </c>
      <c r="L36" s="13">
        <v>2</v>
      </c>
      <c r="M36" s="19">
        <v>0.4</v>
      </c>
      <c r="N36" s="19">
        <v>0.6</v>
      </c>
      <c r="O36" s="32" t="s">
        <v>23</v>
      </c>
      <c r="P36" s="24">
        <v>0.6</v>
      </c>
      <c r="Q36" s="35"/>
      <c r="R36" s="36">
        <f t="shared" si="0"/>
        <v>0</v>
      </c>
      <c r="S36" s="36">
        <f t="shared" si="1"/>
        <v>0</v>
      </c>
    </row>
    <row r="37" spans="2:19" x14ac:dyDescent="0.25">
      <c r="B37" s="8" t="s">
        <v>71</v>
      </c>
      <c r="C37" s="2">
        <v>556571600</v>
      </c>
      <c r="D37" s="3">
        <v>2017264.8905716767</v>
      </c>
      <c r="E37" s="4">
        <v>116430000</v>
      </c>
      <c r="F37" s="3">
        <v>1759650.0754029616</v>
      </c>
      <c r="G37" s="3">
        <v>3776915</v>
      </c>
      <c r="H37" s="9">
        <v>3870822.7653800002</v>
      </c>
      <c r="I37" s="10">
        <v>97.573958533573389</v>
      </c>
      <c r="J37" s="11" t="s">
        <v>16</v>
      </c>
      <c r="K37" s="11" t="s">
        <v>8</v>
      </c>
      <c r="L37" s="13">
        <v>4</v>
      </c>
      <c r="M37" s="12">
        <v>0.6</v>
      </c>
      <c r="N37" s="12">
        <v>0.4</v>
      </c>
      <c r="O37" s="32" t="s">
        <v>23</v>
      </c>
      <c r="P37" s="23">
        <v>0.4</v>
      </c>
      <c r="Q37" s="35"/>
      <c r="R37" s="36">
        <f t="shared" si="0"/>
        <v>0</v>
      </c>
      <c r="S37" s="36">
        <f t="shared" si="1"/>
        <v>0</v>
      </c>
    </row>
    <row r="38" spans="2:19" x14ac:dyDescent="0.25">
      <c r="B38" s="8" t="s">
        <v>72</v>
      </c>
      <c r="C38" s="2">
        <v>227742000</v>
      </c>
      <c r="D38" s="3">
        <v>825439.06427955499</v>
      </c>
      <c r="E38" s="4">
        <v>53291000</v>
      </c>
      <c r="F38" s="3">
        <v>805406.78663831681</v>
      </c>
      <c r="G38" s="3">
        <v>1630846</v>
      </c>
      <c r="H38" s="9">
        <v>2834907</v>
      </c>
      <c r="I38" s="10">
        <v>57.527319238338329</v>
      </c>
      <c r="J38" s="11" t="s">
        <v>12</v>
      </c>
      <c r="K38" s="11" t="s">
        <v>7</v>
      </c>
      <c r="L38" s="13">
        <v>2</v>
      </c>
      <c r="M38" s="19">
        <v>0.4</v>
      </c>
      <c r="N38" s="19">
        <v>0.6</v>
      </c>
      <c r="O38" s="32" t="s">
        <v>23</v>
      </c>
      <c r="P38" s="24">
        <v>0.6</v>
      </c>
      <c r="Q38" s="35"/>
      <c r="R38" s="36">
        <f t="shared" si="0"/>
        <v>0</v>
      </c>
      <c r="S38" s="36">
        <f t="shared" si="1"/>
        <v>0</v>
      </c>
    </row>
    <row r="39" spans="2:19" x14ac:dyDescent="0.25">
      <c r="B39" s="8" t="s">
        <v>73</v>
      </c>
      <c r="C39" s="2">
        <v>5780799600</v>
      </c>
      <c r="D39" s="3">
        <v>20952208.255884402</v>
      </c>
      <c r="E39" s="4">
        <v>1456878000</v>
      </c>
      <c r="F39" s="3">
        <v>22018341.342892002</v>
      </c>
      <c r="G39" s="3">
        <v>42970550</v>
      </c>
      <c r="H39" s="9">
        <v>44193552.781149998</v>
      </c>
      <c r="I39" s="10">
        <v>97.232621719266589</v>
      </c>
      <c r="J39" s="11" t="s">
        <v>13</v>
      </c>
      <c r="K39" s="11" t="s">
        <v>8</v>
      </c>
      <c r="L39" s="13">
        <v>4</v>
      </c>
      <c r="M39" s="12">
        <v>0.6</v>
      </c>
      <c r="N39" s="12">
        <v>0.4</v>
      </c>
      <c r="O39" s="32" t="s">
        <v>23</v>
      </c>
      <c r="P39" s="23">
        <v>0.4</v>
      </c>
      <c r="Q39" s="35"/>
      <c r="R39" s="36">
        <f t="shared" si="0"/>
        <v>0</v>
      </c>
      <c r="S39" s="36">
        <f t="shared" si="1"/>
        <v>0</v>
      </c>
    </row>
    <row r="40" spans="2:19" x14ac:dyDescent="0.25">
      <c r="B40" s="8" t="s">
        <v>74</v>
      </c>
      <c r="C40" s="2">
        <v>5647450600</v>
      </c>
      <c r="D40" s="3">
        <v>20468891.723217551</v>
      </c>
      <c r="E40" s="4">
        <v>1282367000</v>
      </c>
      <c r="F40" s="3">
        <v>19380891.421835177</v>
      </c>
      <c r="G40" s="3">
        <v>39849783</v>
      </c>
      <c r="H40" s="9">
        <v>59555144.937599994</v>
      </c>
      <c r="I40" s="10">
        <v>66.912410408459834</v>
      </c>
      <c r="J40" s="11" t="s">
        <v>13</v>
      </c>
      <c r="K40" s="11" t="s">
        <v>8</v>
      </c>
      <c r="L40" s="13">
        <v>2</v>
      </c>
      <c r="M40" s="12">
        <v>0.4</v>
      </c>
      <c r="N40" s="12">
        <v>0.6</v>
      </c>
      <c r="O40" s="32" t="s">
        <v>23</v>
      </c>
      <c r="P40" s="23">
        <v>0.6</v>
      </c>
      <c r="Q40" s="35"/>
      <c r="R40" s="36">
        <f t="shared" si="0"/>
        <v>0</v>
      </c>
      <c r="S40" s="36">
        <f t="shared" si="1"/>
        <v>0</v>
      </c>
    </row>
    <row r="41" spans="2:19" x14ac:dyDescent="0.25">
      <c r="B41" s="8" t="s">
        <v>75</v>
      </c>
      <c r="C41" s="2">
        <v>880501900</v>
      </c>
      <c r="D41" s="3">
        <v>3191333.4581779833</v>
      </c>
      <c r="E41" s="4">
        <v>237458000</v>
      </c>
      <c r="F41" s="3">
        <v>3588791.442111453</v>
      </c>
      <c r="G41" s="3">
        <v>6780125</v>
      </c>
      <c r="H41" s="9">
        <v>14086650.85</v>
      </c>
      <c r="I41" s="10">
        <v>48.131561378196579</v>
      </c>
      <c r="J41" s="11" t="s">
        <v>12</v>
      </c>
      <c r="K41" s="11" t="s">
        <v>7</v>
      </c>
      <c r="L41" s="11">
        <v>1</v>
      </c>
      <c r="M41" s="19">
        <v>0.3</v>
      </c>
      <c r="N41" s="19">
        <v>0.7</v>
      </c>
      <c r="O41" s="33" t="s">
        <v>27</v>
      </c>
      <c r="P41" s="24">
        <v>0.7</v>
      </c>
      <c r="Q41" s="35"/>
      <c r="R41" s="36">
        <f t="shared" si="0"/>
        <v>0</v>
      </c>
      <c r="S41" s="36">
        <f t="shared" si="1"/>
        <v>0</v>
      </c>
    </row>
    <row r="42" spans="2:19" x14ac:dyDescent="0.25">
      <c r="B42" s="8" t="s">
        <v>76</v>
      </c>
      <c r="C42" s="2">
        <v>168524800</v>
      </c>
      <c r="D42" s="3">
        <v>610809.39492890704</v>
      </c>
      <c r="E42" s="4">
        <v>33955000</v>
      </c>
      <c r="F42" s="3">
        <v>513174.59684194421</v>
      </c>
      <c r="G42" s="3">
        <v>1123984</v>
      </c>
      <c r="H42" s="9">
        <v>1500032.85</v>
      </c>
      <c r="I42" s="10">
        <v>74.930625685964145</v>
      </c>
      <c r="J42" s="11" t="s">
        <v>14</v>
      </c>
      <c r="K42" s="11" t="s">
        <v>7</v>
      </c>
      <c r="L42" s="13">
        <v>3</v>
      </c>
      <c r="M42" s="19">
        <v>0.5</v>
      </c>
      <c r="N42" s="19">
        <v>0.5</v>
      </c>
      <c r="O42" s="32" t="s">
        <v>23</v>
      </c>
      <c r="P42" s="24">
        <v>0.5</v>
      </c>
      <c r="Q42" s="35"/>
      <c r="R42" s="36">
        <f t="shared" si="0"/>
        <v>0</v>
      </c>
      <c r="S42" s="36">
        <f t="shared" si="1"/>
        <v>0</v>
      </c>
    </row>
    <row r="43" spans="2:19" x14ac:dyDescent="0.25">
      <c r="B43" s="8" t="s">
        <v>77</v>
      </c>
      <c r="C43" s="2">
        <v>949284200</v>
      </c>
      <c r="D43" s="3">
        <v>3440631.3362636929</v>
      </c>
      <c r="E43" s="4">
        <v>342190000</v>
      </c>
      <c r="F43" s="3">
        <v>5171645.274432186</v>
      </c>
      <c r="G43" s="3">
        <v>8612277</v>
      </c>
      <c r="H43" s="9">
        <v>9534918</v>
      </c>
      <c r="I43" s="10">
        <v>90.323556007508401</v>
      </c>
      <c r="J43" s="11" t="s">
        <v>16</v>
      </c>
      <c r="K43" s="11" t="s">
        <v>8</v>
      </c>
      <c r="L43" s="13">
        <v>4</v>
      </c>
      <c r="M43" s="12">
        <v>0.6</v>
      </c>
      <c r="N43" s="12">
        <v>0.4</v>
      </c>
      <c r="O43" s="32" t="s">
        <v>23</v>
      </c>
      <c r="P43" s="23">
        <v>0.4</v>
      </c>
      <c r="Q43" s="35"/>
      <c r="R43" s="36">
        <f t="shared" si="0"/>
        <v>0</v>
      </c>
      <c r="S43" s="36">
        <f t="shared" si="1"/>
        <v>0</v>
      </c>
    </row>
    <row r="44" spans="2:19" x14ac:dyDescent="0.25">
      <c r="B44" s="8" t="s">
        <v>78</v>
      </c>
      <c r="C44" s="2">
        <v>103127475500</v>
      </c>
      <c r="D44" s="3">
        <v>373780184.93836331</v>
      </c>
      <c r="E44" s="4">
        <v>22485491000</v>
      </c>
      <c r="F44" s="3">
        <v>339831623.58174539</v>
      </c>
      <c r="G44" s="3">
        <v>713611809</v>
      </c>
      <c r="H44" s="9">
        <v>780383012.88296986</v>
      </c>
      <c r="I44" s="10">
        <v>91.443790705246528</v>
      </c>
      <c r="J44" s="11" t="s">
        <v>15</v>
      </c>
      <c r="K44" s="11" t="s">
        <v>9</v>
      </c>
      <c r="L44" s="11">
        <v>5</v>
      </c>
      <c r="M44" s="12">
        <v>0.7</v>
      </c>
      <c r="N44" s="12">
        <v>0.30000000000000004</v>
      </c>
      <c r="O44" s="32" t="s">
        <v>23</v>
      </c>
      <c r="P44" s="23">
        <v>0.30000000000000004</v>
      </c>
      <c r="Q44" s="35"/>
      <c r="R44" s="36">
        <f t="shared" si="0"/>
        <v>0</v>
      </c>
      <c r="S44" s="36">
        <f t="shared" si="1"/>
        <v>0</v>
      </c>
    </row>
    <row r="45" spans="2:19" x14ac:dyDescent="0.25">
      <c r="B45" s="8" t="s">
        <v>79</v>
      </c>
      <c r="C45" s="2">
        <v>4423317600</v>
      </c>
      <c r="D45" s="3">
        <v>16032085.169864526</v>
      </c>
      <c r="E45" s="4">
        <v>563404000</v>
      </c>
      <c r="F45" s="3">
        <v>8514935.0775773432</v>
      </c>
      <c r="G45" s="3">
        <v>24547020</v>
      </c>
      <c r="H45" s="9">
        <v>22585383.370000005</v>
      </c>
      <c r="I45" s="10">
        <v>108.68542542698488</v>
      </c>
      <c r="J45" s="11" t="s">
        <v>17</v>
      </c>
      <c r="K45" s="11" t="s">
        <v>7</v>
      </c>
      <c r="L45" s="13">
        <v>4</v>
      </c>
      <c r="M45" s="19">
        <v>0.6</v>
      </c>
      <c r="N45" s="19">
        <v>0.4</v>
      </c>
      <c r="O45" s="32" t="s">
        <v>23</v>
      </c>
      <c r="P45" s="24">
        <v>0.4</v>
      </c>
      <c r="Q45" s="35"/>
      <c r="R45" s="36">
        <f t="shared" si="0"/>
        <v>0</v>
      </c>
      <c r="S45" s="36">
        <f t="shared" si="1"/>
        <v>0</v>
      </c>
    </row>
    <row r="46" spans="2:19" x14ac:dyDescent="0.25">
      <c r="B46" s="8" t="s">
        <v>80</v>
      </c>
      <c r="C46" s="2">
        <v>1013828800</v>
      </c>
      <c r="D46" s="3">
        <v>3674569.8905413323</v>
      </c>
      <c r="E46" s="4">
        <v>302220000</v>
      </c>
      <c r="F46" s="3">
        <v>4567563.7360498412</v>
      </c>
      <c r="G46" s="3">
        <v>8242134</v>
      </c>
      <c r="H46" s="9">
        <v>8190871</v>
      </c>
      <c r="I46" s="10">
        <v>100.62585529670775</v>
      </c>
      <c r="J46" s="11" t="s">
        <v>16</v>
      </c>
      <c r="K46" s="11" t="s">
        <v>8</v>
      </c>
      <c r="L46" s="13">
        <v>4</v>
      </c>
      <c r="M46" s="12">
        <v>0.6</v>
      </c>
      <c r="N46" s="12">
        <v>0.4</v>
      </c>
      <c r="O46" s="32" t="s">
        <v>25</v>
      </c>
      <c r="P46" s="23">
        <v>0.4</v>
      </c>
      <c r="Q46" s="35"/>
      <c r="R46" s="36">
        <f t="shared" si="0"/>
        <v>0</v>
      </c>
      <c r="S46" s="36">
        <f t="shared" si="1"/>
        <v>0</v>
      </c>
    </row>
    <row r="47" spans="2:19" x14ac:dyDescent="0.25">
      <c r="B47" s="8" t="s">
        <v>81</v>
      </c>
      <c r="C47" s="2">
        <v>1705316200</v>
      </c>
      <c r="D47" s="3">
        <v>6180830.099097955</v>
      </c>
      <c r="E47" s="4">
        <v>658026000</v>
      </c>
      <c r="F47" s="3">
        <v>9944992.7039174549</v>
      </c>
      <c r="G47" s="3">
        <v>16125823</v>
      </c>
      <c r="H47" s="9">
        <v>13958802.13115</v>
      </c>
      <c r="I47" s="10">
        <v>115.5244042324674</v>
      </c>
      <c r="J47" s="11" t="s">
        <v>16</v>
      </c>
      <c r="K47" s="11" t="s">
        <v>8</v>
      </c>
      <c r="L47" s="13">
        <v>5</v>
      </c>
      <c r="M47" s="12">
        <v>0.7</v>
      </c>
      <c r="N47" s="12">
        <v>0.3</v>
      </c>
      <c r="O47" s="32" t="s">
        <v>23</v>
      </c>
      <c r="P47" s="23">
        <v>0.3</v>
      </c>
      <c r="Q47" s="35"/>
      <c r="R47" s="36">
        <f t="shared" si="0"/>
        <v>0</v>
      </c>
      <c r="S47" s="36">
        <f t="shared" si="1"/>
        <v>0</v>
      </c>
    </row>
    <row r="48" spans="2:19" x14ac:dyDescent="0.25">
      <c r="B48" s="8" t="s">
        <v>82</v>
      </c>
      <c r="C48" s="2">
        <v>651796100</v>
      </c>
      <c r="D48" s="3">
        <v>2362401.1507981103</v>
      </c>
      <c r="E48" s="4">
        <v>211312000</v>
      </c>
      <c r="F48" s="3">
        <v>3193637.1788503877</v>
      </c>
      <c r="G48" s="3">
        <v>5556038</v>
      </c>
      <c r="H48" s="9">
        <v>5599411.5999999996</v>
      </c>
      <c r="I48" s="10">
        <v>99.22539003919627</v>
      </c>
      <c r="J48" s="11" t="s">
        <v>16</v>
      </c>
      <c r="K48" s="11" t="s">
        <v>8</v>
      </c>
      <c r="L48" s="13">
        <v>4</v>
      </c>
      <c r="M48" s="12">
        <v>0.6</v>
      </c>
      <c r="N48" s="12">
        <v>0.4</v>
      </c>
      <c r="O48" s="32" t="s">
        <v>23</v>
      </c>
      <c r="P48" s="23">
        <v>0.4</v>
      </c>
      <c r="Q48" s="35"/>
      <c r="R48" s="36">
        <f t="shared" si="0"/>
        <v>0</v>
      </c>
      <c r="S48" s="36">
        <f t="shared" si="1"/>
        <v>0</v>
      </c>
    </row>
    <row r="49" spans="2:19" x14ac:dyDescent="0.25">
      <c r="B49" s="8" t="s">
        <v>83</v>
      </c>
      <c r="C49" s="2">
        <v>5627043400</v>
      </c>
      <c r="D49" s="3">
        <v>20394926.88549519</v>
      </c>
      <c r="E49" s="4">
        <v>1286285000</v>
      </c>
      <c r="F49" s="3">
        <v>19440105.619167726</v>
      </c>
      <c r="G49" s="3">
        <v>39835033</v>
      </c>
      <c r="H49" s="9">
        <v>55799687.002250001</v>
      </c>
      <c r="I49" s="10">
        <v>71.389348471423759</v>
      </c>
      <c r="J49" s="11" t="s">
        <v>13</v>
      </c>
      <c r="K49" s="11" t="s">
        <v>8</v>
      </c>
      <c r="L49" s="13">
        <v>2</v>
      </c>
      <c r="M49" s="12">
        <v>0.4</v>
      </c>
      <c r="N49" s="12">
        <v>0.6</v>
      </c>
      <c r="O49" s="32" t="s">
        <v>23</v>
      </c>
      <c r="P49" s="23">
        <v>0.6</v>
      </c>
      <c r="Q49" s="35"/>
      <c r="R49" s="36">
        <f t="shared" si="0"/>
        <v>0</v>
      </c>
      <c r="S49" s="36">
        <f t="shared" si="1"/>
        <v>0</v>
      </c>
    </row>
    <row r="50" spans="2:19" x14ac:dyDescent="0.25">
      <c r="B50" s="8" t="s">
        <v>84</v>
      </c>
      <c r="C50" s="2">
        <v>3655290800</v>
      </c>
      <c r="D50" s="3">
        <v>13248411.876692336</v>
      </c>
      <c r="E50" s="4">
        <v>296236000</v>
      </c>
      <c r="F50" s="3">
        <v>4477125.309087621</v>
      </c>
      <c r="G50" s="3">
        <v>17725537</v>
      </c>
      <c r="H50" s="9">
        <v>10878059.74</v>
      </c>
      <c r="I50" s="10">
        <v>162.94759749131512</v>
      </c>
      <c r="J50" s="11" t="s">
        <v>17</v>
      </c>
      <c r="K50" s="11" t="s">
        <v>7</v>
      </c>
      <c r="L50" s="11">
        <v>5</v>
      </c>
      <c r="M50" s="19">
        <v>0.7</v>
      </c>
      <c r="N50" s="19">
        <v>0.30000000000000004</v>
      </c>
      <c r="O50" s="32" t="s">
        <v>23</v>
      </c>
      <c r="P50" s="24">
        <v>0.30000000000000004</v>
      </c>
      <c r="Q50" s="35"/>
      <c r="R50" s="36">
        <f t="shared" si="0"/>
        <v>0</v>
      </c>
      <c r="S50" s="36">
        <f t="shared" si="1"/>
        <v>0</v>
      </c>
    </row>
    <row r="51" spans="2:19" x14ac:dyDescent="0.25">
      <c r="B51" s="8" t="s">
        <v>85</v>
      </c>
      <c r="C51" s="2">
        <v>2521433500</v>
      </c>
      <c r="D51" s="3">
        <v>9138804.9146978743</v>
      </c>
      <c r="E51" s="4">
        <v>714546000</v>
      </c>
      <c r="F51" s="3">
        <v>10799200.573553935</v>
      </c>
      <c r="G51" s="3">
        <v>19938005</v>
      </c>
      <c r="H51" s="9">
        <v>32256448.399999999</v>
      </c>
      <c r="I51" s="10">
        <v>61.810912201976954</v>
      </c>
      <c r="J51" s="11" t="s">
        <v>13</v>
      </c>
      <c r="K51" s="11" t="s">
        <v>8</v>
      </c>
      <c r="L51" s="11">
        <v>1</v>
      </c>
      <c r="M51" s="12">
        <v>0.3</v>
      </c>
      <c r="N51" s="12">
        <v>0.7</v>
      </c>
      <c r="O51" s="32" t="s">
        <v>23</v>
      </c>
      <c r="P51" s="23">
        <v>0.7</v>
      </c>
      <c r="Q51" s="35"/>
      <c r="R51" s="36">
        <f t="shared" si="0"/>
        <v>0</v>
      </c>
      <c r="S51" s="36">
        <f t="shared" si="1"/>
        <v>0</v>
      </c>
    </row>
    <row r="52" spans="2:19" x14ac:dyDescent="0.25">
      <c r="B52" s="8" t="s">
        <v>86</v>
      </c>
      <c r="C52" s="2">
        <v>414028000</v>
      </c>
      <c r="D52" s="3">
        <v>1500623.0071990918</v>
      </c>
      <c r="E52" s="4">
        <v>117091000</v>
      </c>
      <c r="F52" s="3">
        <v>1769640.0152796374</v>
      </c>
      <c r="G52" s="3">
        <v>3270263</v>
      </c>
      <c r="H52" s="9">
        <v>5635926.0600000005</v>
      </c>
      <c r="I52" s="10">
        <v>58.025299927373418</v>
      </c>
      <c r="J52" s="11" t="s">
        <v>14</v>
      </c>
      <c r="K52" s="11" t="s">
        <v>7</v>
      </c>
      <c r="L52" s="13">
        <v>2</v>
      </c>
      <c r="M52" s="19">
        <v>0.4</v>
      </c>
      <c r="N52" s="19">
        <v>0.6</v>
      </c>
      <c r="O52" s="32" t="s">
        <v>23</v>
      </c>
      <c r="P52" s="24">
        <v>0.6</v>
      </c>
      <c r="Q52" s="35"/>
      <c r="R52" s="36">
        <f t="shared" si="0"/>
        <v>0</v>
      </c>
      <c r="S52" s="36">
        <f t="shared" si="1"/>
        <v>0</v>
      </c>
    </row>
    <row r="53" spans="2:19" x14ac:dyDescent="0.25">
      <c r="B53" s="8" t="s">
        <v>87</v>
      </c>
      <c r="C53" s="2">
        <v>5986229500</v>
      </c>
      <c r="D53" s="3">
        <v>21696778.271213338</v>
      </c>
      <c r="E53" s="4">
        <v>1660102000</v>
      </c>
      <c r="F53" s="3">
        <v>25089741.556957893</v>
      </c>
      <c r="G53" s="3">
        <v>46786520</v>
      </c>
      <c r="H53" s="9">
        <v>215508557.72</v>
      </c>
      <c r="I53" s="10">
        <v>21.709820015958481</v>
      </c>
      <c r="J53" s="11" t="s">
        <v>15</v>
      </c>
      <c r="K53" s="11" t="s">
        <v>9</v>
      </c>
      <c r="L53" s="11">
        <v>1</v>
      </c>
      <c r="M53" s="12">
        <v>0.3</v>
      </c>
      <c r="N53" s="12">
        <v>0.7</v>
      </c>
      <c r="O53" s="32" t="s">
        <v>23</v>
      </c>
      <c r="P53" s="23">
        <v>0.7</v>
      </c>
      <c r="Q53" s="35"/>
      <c r="R53" s="36">
        <f t="shared" si="0"/>
        <v>0</v>
      </c>
      <c r="S53" s="36">
        <f t="shared" si="1"/>
        <v>0</v>
      </c>
    </row>
    <row r="54" spans="2:19" x14ac:dyDescent="0.25">
      <c r="B54" s="8" t="s">
        <v>88</v>
      </c>
      <c r="C54" s="2">
        <v>271771300</v>
      </c>
      <c r="D54" s="3">
        <v>985020.97799280868</v>
      </c>
      <c r="E54" s="4">
        <v>80356000</v>
      </c>
      <c r="F54" s="3">
        <v>1214450.2401363943</v>
      </c>
      <c r="G54" s="3">
        <v>2199471</v>
      </c>
      <c r="H54" s="9">
        <v>5086407.82</v>
      </c>
      <c r="I54" s="10">
        <v>43.242128390719557</v>
      </c>
      <c r="J54" s="11" t="s">
        <v>12</v>
      </c>
      <c r="K54" s="11" t="s">
        <v>7</v>
      </c>
      <c r="L54" s="11">
        <v>1</v>
      </c>
      <c r="M54" s="19">
        <v>0.3</v>
      </c>
      <c r="N54" s="19">
        <v>0.7</v>
      </c>
      <c r="O54" s="32" t="s">
        <v>23</v>
      </c>
      <c r="P54" s="24">
        <v>0.7</v>
      </c>
      <c r="Q54" s="35"/>
      <c r="R54" s="36">
        <f t="shared" si="0"/>
        <v>0</v>
      </c>
      <c r="S54" s="36">
        <f t="shared" si="1"/>
        <v>0</v>
      </c>
    </row>
    <row r="55" spans="2:19" x14ac:dyDescent="0.25">
      <c r="B55" s="8" t="s">
        <v>89</v>
      </c>
      <c r="C55" s="2">
        <v>16264277000</v>
      </c>
      <c r="D55" s="3">
        <v>58949028.233981818</v>
      </c>
      <c r="E55" s="4">
        <v>3835707000</v>
      </c>
      <c r="F55" s="3">
        <v>57970472.487964161</v>
      </c>
      <c r="G55" s="3">
        <v>116919501</v>
      </c>
      <c r="H55" s="9">
        <v>68558216.958700001</v>
      </c>
      <c r="I55" s="10">
        <v>170.54046354565085</v>
      </c>
      <c r="J55" s="11" t="s">
        <v>13</v>
      </c>
      <c r="K55" s="11" t="s">
        <v>8</v>
      </c>
      <c r="L55" s="13">
        <v>5</v>
      </c>
      <c r="M55" s="12">
        <v>0.7</v>
      </c>
      <c r="N55" s="12">
        <v>0.3</v>
      </c>
      <c r="O55" s="32" t="s">
        <v>23</v>
      </c>
      <c r="P55" s="23">
        <v>0.3</v>
      </c>
      <c r="Q55" s="35"/>
      <c r="R55" s="36">
        <f t="shared" si="0"/>
        <v>0</v>
      </c>
      <c r="S55" s="36">
        <f t="shared" si="1"/>
        <v>0</v>
      </c>
    </row>
    <row r="56" spans="2:19" x14ac:dyDescent="0.25">
      <c r="B56" s="8" t="s">
        <v>90</v>
      </c>
      <c r="C56" s="2">
        <v>219971400</v>
      </c>
      <c r="D56" s="3">
        <v>797274.92770004529</v>
      </c>
      <c r="E56" s="3">
        <v>34732191</v>
      </c>
      <c r="F56" s="3">
        <v>524920.57469775889</v>
      </c>
      <c r="G56" s="3">
        <v>1322196</v>
      </c>
      <c r="H56" s="9">
        <v>1981111</v>
      </c>
      <c r="I56" s="10">
        <v>66.740127130685764</v>
      </c>
      <c r="J56" s="11" t="s">
        <v>12</v>
      </c>
      <c r="K56" s="11" t="s">
        <v>7</v>
      </c>
      <c r="L56" s="13">
        <v>3</v>
      </c>
      <c r="M56" s="19">
        <v>0.5</v>
      </c>
      <c r="N56" s="19">
        <v>0.5</v>
      </c>
      <c r="O56" s="32" t="s">
        <v>23</v>
      </c>
      <c r="P56" s="24">
        <v>0.5</v>
      </c>
      <c r="Q56" s="35"/>
      <c r="R56" s="36">
        <f t="shared" si="0"/>
        <v>0</v>
      </c>
      <c r="S56" s="36">
        <f t="shared" si="1"/>
        <v>0</v>
      </c>
    </row>
    <row r="57" spans="2:19" x14ac:dyDescent="0.25">
      <c r="B57" s="8" t="s">
        <v>91</v>
      </c>
      <c r="C57" s="2">
        <v>4948189000</v>
      </c>
      <c r="D57" s="3">
        <v>17934454.330068178</v>
      </c>
      <c r="E57" s="4">
        <v>932736000</v>
      </c>
      <c r="F57" s="3">
        <v>14096787.535266312</v>
      </c>
      <c r="G57" s="3">
        <v>32031242</v>
      </c>
      <c r="H57" s="9">
        <v>36023206.66996</v>
      </c>
      <c r="I57" s="10">
        <v>88.918352809249143</v>
      </c>
      <c r="J57" s="11" t="s">
        <v>13</v>
      </c>
      <c r="K57" s="11" t="s">
        <v>8</v>
      </c>
      <c r="L57" s="13">
        <v>3</v>
      </c>
      <c r="M57" s="12">
        <v>0.5</v>
      </c>
      <c r="N57" s="12">
        <v>0.5</v>
      </c>
      <c r="O57" s="32" t="s">
        <v>23</v>
      </c>
      <c r="P57" s="23">
        <v>0.5</v>
      </c>
      <c r="Q57" s="35"/>
      <c r="R57" s="36">
        <f t="shared" si="0"/>
        <v>0</v>
      </c>
      <c r="S57" s="36">
        <f t="shared" si="1"/>
        <v>0</v>
      </c>
    </row>
    <row r="58" spans="2:19" x14ac:dyDescent="0.25">
      <c r="B58" s="8" t="s">
        <v>92</v>
      </c>
      <c r="C58" s="2">
        <v>26640125400</v>
      </c>
      <c r="D58" s="3">
        <v>96555752.485119149</v>
      </c>
      <c r="E58" s="4">
        <v>5441865000</v>
      </c>
      <c r="F58" s="3">
        <v>82244938.225394979</v>
      </c>
      <c r="G58" s="3">
        <v>178800691</v>
      </c>
      <c r="H58" s="9">
        <v>75565946.828440011</v>
      </c>
      <c r="I58" s="10">
        <v>236.61543129465102</v>
      </c>
      <c r="J58" s="11" t="s">
        <v>15</v>
      </c>
      <c r="K58" s="11" t="s">
        <v>9</v>
      </c>
      <c r="L58" s="11">
        <v>5</v>
      </c>
      <c r="M58" s="12">
        <v>0.7</v>
      </c>
      <c r="N58" s="12">
        <v>0.30000000000000004</v>
      </c>
      <c r="O58" s="32" t="s">
        <v>23</v>
      </c>
      <c r="P58" s="23">
        <v>0.30000000000000004</v>
      </c>
      <c r="Q58" s="35"/>
      <c r="R58" s="36">
        <f t="shared" si="0"/>
        <v>0</v>
      </c>
      <c r="S58" s="36">
        <f t="shared" si="1"/>
        <v>0</v>
      </c>
    </row>
    <row r="59" spans="2:19" x14ac:dyDescent="0.25">
      <c r="B59" s="8" t="s">
        <v>93</v>
      </c>
      <c r="C59" s="2">
        <v>4131231300</v>
      </c>
      <c r="D59" s="3">
        <v>14973433.528266238</v>
      </c>
      <c r="E59" s="4">
        <v>1057577000</v>
      </c>
      <c r="F59" s="3">
        <v>15983556.195090938</v>
      </c>
      <c r="G59" s="3">
        <v>30956990</v>
      </c>
      <c r="H59" s="9">
        <v>31265072.553439993</v>
      </c>
      <c r="I59" s="10">
        <v>99.014611103449695</v>
      </c>
      <c r="J59" s="11" t="s">
        <v>13</v>
      </c>
      <c r="K59" s="11" t="s">
        <v>8</v>
      </c>
      <c r="L59" s="13">
        <v>4</v>
      </c>
      <c r="M59" s="12">
        <v>0.6</v>
      </c>
      <c r="N59" s="12">
        <v>0.4</v>
      </c>
      <c r="O59" s="32" t="s">
        <v>23</v>
      </c>
      <c r="P59" s="23">
        <v>0.4</v>
      </c>
      <c r="Q59" s="35"/>
      <c r="R59" s="36">
        <f t="shared" si="0"/>
        <v>0</v>
      </c>
      <c r="S59" s="36">
        <f t="shared" si="1"/>
        <v>0</v>
      </c>
    </row>
    <row r="60" spans="2:19" x14ac:dyDescent="0.25">
      <c r="B60" s="8" t="s">
        <v>94</v>
      </c>
      <c r="C60" s="2">
        <v>1326061700</v>
      </c>
      <c r="D60" s="3">
        <v>4806241.8386812974</v>
      </c>
      <c r="E60" s="4">
        <v>470163000</v>
      </c>
      <c r="F60" s="3">
        <v>7105749.0200264761</v>
      </c>
      <c r="G60" s="3">
        <v>11911991</v>
      </c>
      <c r="H60" s="9">
        <v>8809989.3316099979</v>
      </c>
      <c r="I60" s="10">
        <v>135.21005022401226</v>
      </c>
      <c r="J60" s="11" t="s">
        <v>16</v>
      </c>
      <c r="K60" s="11" t="s">
        <v>8</v>
      </c>
      <c r="L60" s="13">
        <v>5</v>
      </c>
      <c r="M60" s="12">
        <v>0.7</v>
      </c>
      <c r="N60" s="12">
        <v>0.3</v>
      </c>
      <c r="O60" s="32" t="s">
        <v>23</v>
      </c>
      <c r="P60" s="23">
        <v>0.3</v>
      </c>
      <c r="Q60" s="35"/>
      <c r="R60" s="36">
        <f t="shared" si="0"/>
        <v>0</v>
      </c>
      <c r="S60" s="36">
        <f t="shared" si="1"/>
        <v>0</v>
      </c>
    </row>
    <row r="61" spans="2:19" x14ac:dyDescent="0.25">
      <c r="B61" s="8" t="s">
        <v>95</v>
      </c>
      <c r="C61" s="2">
        <v>1210942100</v>
      </c>
      <c r="D61" s="3">
        <v>4388996.8206159575</v>
      </c>
      <c r="E61" s="4">
        <v>302198000</v>
      </c>
      <c r="F61" s="3">
        <v>4567231.2418330684</v>
      </c>
      <c r="G61" s="3">
        <v>8956228</v>
      </c>
      <c r="H61" s="9">
        <v>17864409.760799997</v>
      </c>
      <c r="I61" s="10">
        <v>50.134474745718805</v>
      </c>
      <c r="J61" s="11" t="s">
        <v>13</v>
      </c>
      <c r="K61" s="11" t="s">
        <v>8</v>
      </c>
      <c r="L61" s="11">
        <v>1</v>
      </c>
      <c r="M61" s="12">
        <v>0.3</v>
      </c>
      <c r="N61" s="12">
        <v>0.7</v>
      </c>
      <c r="O61" s="32" t="s">
        <v>23</v>
      </c>
      <c r="P61" s="23">
        <v>0.7</v>
      </c>
      <c r="Q61" s="35"/>
      <c r="R61" s="36">
        <f t="shared" si="0"/>
        <v>0</v>
      </c>
      <c r="S61" s="36">
        <f t="shared" si="1"/>
        <v>0</v>
      </c>
    </row>
    <row r="62" spans="2:19" x14ac:dyDescent="0.25">
      <c r="B62" s="8" t="s">
        <v>96</v>
      </c>
      <c r="C62" s="2">
        <v>139522900</v>
      </c>
      <c r="D62" s="3">
        <v>505693.51292941102</v>
      </c>
      <c r="E62" s="4">
        <v>25532000</v>
      </c>
      <c r="F62" s="3">
        <v>385874.65193840431</v>
      </c>
      <c r="G62" s="3">
        <v>891568</v>
      </c>
      <c r="H62" s="9">
        <v>1641886.5</v>
      </c>
      <c r="I62" s="10">
        <v>54.301439228594667</v>
      </c>
      <c r="J62" s="11" t="s">
        <v>14</v>
      </c>
      <c r="K62" s="11" t="s">
        <v>7</v>
      </c>
      <c r="L62" s="13">
        <v>2</v>
      </c>
      <c r="M62" s="19">
        <v>0.4</v>
      </c>
      <c r="N62" s="19">
        <v>0.6</v>
      </c>
      <c r="O62" s="32" t="s">
        <v>23</v>
      </c>
      <c r="P62" s="24">
        <v>0.6</v>
      </c>
      <c r="Q62" s="35"/>
      <c r="R62" s="36">
        <f t="shared" si="0"/>
        <v>0</v>
      </c>
      <c r="S62" s="36">
        <f t="shared" si="1"/>
        <v>0</v>
      </c>
    </row>
    <row r="63" spans="2:19" x14ac:dyDescent="0.25">
      <c r="B63" s="8" t="s">
        <v>97</v>
      </c>
      <c r="C63" s="2">
        <v>1454793100</v>
      </c>
      <c r="D63" s="3">
        <v>5272822.1196984006</v>
      </c>
      <c r="E63" s="4">
        <v>413164000</v>
      </c>
      <c r="F63" s="3">
        <v>6244301.844488441</v>
      </c>
      <c r="G63" s="3">
        <v>11517124</v>
      </c>
      <c r="H63" s="9">
        <v>22807024.800000001</v>
      </c>
      <c r="I63" s="10">
        <v>50.498143010744656</v>
      </c>
      <c r="J63" s="11" t="s">
        <v>14</v>
      </c>
      <c r="K63" s="11" t="s">
        <v>7</v>
      </c>
      <c r="L63" s="13">
        <v>2</v>
      </c>
      <c r="M63" s="19">
        <v>0.4</v>
      </c>
      <c r="N63" s="19">
        <v>0.6</v>
      </c>
      <c r="O63" s="32" t="s">
        <v>23</v>
      </c>
      <c r="P63" s="24">
        <v>0.6</v>
      </c>
      <c r="Q63" s="35"/>
      <c r="R63" s="36">
        <f t="shared" si="0"/>
        <v>0</v>
      </c>
      <c r="S63" s="36">
        <f t="shared" si="1"/>
        <v>0</v>
      </c>
    </row>
    <row r="64" spans="2:19" x14ac:dyDescent="0.25">
      <c r="B64" s="8" t="s">
        <v>98</v>
      </c>
      <c r="C64" s="2">
        <v>6302927200</v>
      </c>
      <c r="D64" s="3">
        <v>22844632.655329958</v>
      </c>
      <c r="E64" s="4">
        <v>257885000</v>
      </c>
      <c r="F64" s="3">
        <v>3897512.322385062</v>
      </c>
      <c r="G64" s="3">
        <v>26742145</v>
      </c>
      <c r="H64" s="9">
        <v>4865334</v>
      </c>
      <c r="I64" s="10">
        <v>549.64664296428566</v>
      </c>
      <c r="J64" s="11" t="s">
        <v>17</v>
      </c>
      <c r="K64" s="11" t="s">
        <v>7</v>
      </c>
      <c r="L64" s="11">
        <v>5</v>
      </c>
      <c r="M64" s="19">
        <v>0.7</v>
      </c>
      <c r="N64" s="19">
        <v>0.30000000000000004</v>
      </c>
      <c r="O64" s="32" t="s">
        <v>23</v>
      </c>
      <c r="P64" s="24">
        <v>0.30000000000000004</v>
      </c>
      <c r="Q64" s="35"/>
      <c r="R64" s="36">
        <f t="shared" si="0"/>
        <v>0</v>
      </c>
      <c r="S64" s="36">
        <f t="shared" si="1"/>
        <v>0</v>
      </c>
    </row>
    <row r="65" spans="2:19" x14ac:dyDescent="0.25">
      <c r="B65" s="8" t="s">
        <v>99</v>
      </c>
      <c r="C65" s="2">
        <v>4987917400</v>
      </c>
      <c r="D65" s="3">
        <v>18078447.854852028</v>
      </c>
      <c r="E65" s="4">
        <v>1436702000</v>
      </c>
      <c r="F65" s="3">
        <v>21713413.919364303</v>
      </c>
      <c r="G65" s="3">
        <v>39791862</v>
      </c>
      <c r="H65" s="9">
        <v>50008779.470179997</v>
      </c>
      <c r="I65" s="10">
        <v>79.569752394632431</v>
      </c>
      <c r="J65" s="11" t="s">
        <v>13</v>
      </c>
      <c r="K65" s="11" t="s">
        <v>8</v>
      </c>
      <c r="L65" s="13">
        <v>3</v>
      </c>
      <c r="M65" s="12">
        <v>0.5</v>
      </c>
      <c r="N65" s="12">
        <v>0.5</v>
      </c>
      <c r="O65" s="32" t="s">
        <v>23</v>
      </c>
      <c r="P65" s="23">
        <v>0.5</v>
      </c>
      <c r="Q65" s="35"/>
      <c r="R65" s="36">
        <f t="shared" si="0"/>
        <v>0</v>
      </c>
      <c r="S65" s="36">
        <f t="shared" si="1"/>
        <v>0</v>
      </c>
    </row>
    <row r="66" spans="2:19" x14ac:dyDescent="0.25">
      <c r="B66" s="8" t="s">
        <v>100</v>
      </c>
      <c r="C66" s="2">
        <v>2237742500</v>
      </c>
      <c r="D66" s="3">
        <v>8110581.6024211263</v>
      </c>
      <c r="E66" s="4">
        <v>546198000</v>
      </c>
      <c r="F66" s="3">
        <v>8254894.3733139811</v>
      </c>
      <c r="G66" s="3">
        <v>16365476</v>
      </c>
      <c r="H66" s="9">
        <v>80639503.150499985</v>
      </c>
      <c r="I66" s="10">
        <v>20.294614129078411</v>
      </c>
      <c r="J66" s="11" t="s">
        <v>15</v>
      </c>
      <c r="K66" s="11" t="s">
        <v>9</v>
      </c>
      <c r="L66" s="11">
        <v>1</v>
      </c>
      <c r="M66" s="12">
        <v>0.3</v>
      </c>
      <c r="N66" s="12">
        <v>0.7</v>
      </c>
      <c r="O66" s="33" t="s">
        <v>24</v>
      </c>
      <c r="P66" s="23">
        <v>0.7</v>
      </c>
      <c r="Q66" s="35"/>
      <c r="R66" s="36">
        <f t="shared" si="0"/>
        <v>0</v>
      </c>
      <c r="S66" s="36">
        <f t="shared" si="1"/>
        <v>0</v>
      </c>
    </row>
    <row r="67" spans="2:19" x14ac:dyDescent="0.25">
      <c r="B67" s="8" t="s">
        <v>101</v>
      </c>
      <c r="C67" s="2">
        <v>310624600</v>
      </c>
      <c r="D67" s="3">
        <v>1125842.7482247942</v>
      </c>
      <c r="E67" s="4">
        <v>80928000</v>
      </c>
      <c r="F67" s="3">
        <v>1223095.0897724889</v>
      </c>
      <c r="G67" s="3">
        <v>2348938</v>
      </c>
      <c r="H67" s="9">
        <v>4634249.9000000004</v>
      </c>
      <c r="I67" s="10">
        <v>50.686476790990483</v>
      </c>
      <c r="J67" s="11" t="s">
        <v>12</v>
      </c>
      <c r="K67" s="11" t="s">
        <v>7</v>
      </c>
      <c r="L67" s="13">
        <v>2</v>
      </c>
      <c r="M67" s="19">
        <v>0.4</v>
      </c>
      <c r="N67" s="19">
        <v>0.6</v>
      </c>
      <c r="O67" s="32" t="s">
        <v>23</v>
      </c>
      <c r="P67" s="24">
        <v>0.6</v>
      </c>
      <c r="Q67" s="35"/>
      <c r="R67" s="36">
        <f t="shared" si="0"/>
        <v>0</v>
      </c>
      <c r="S67" s="36">
        <f t="shared" si="1"/>
        <v>0</v>
      </c>
    </row>
    <row r="68" spans="2:19" x14ac:dyDescent="0.25">
      <c r="B68" s="8" t="s">
        <v>102</v>
      </c>
      <c r="C68" s="2">
        <v>124425600</v>
      </c>
      <c r="D68" s="3">
        <v>450974.13229190133</v>
      </c>
      <c r="E68" s="4">
        <v>26950000</v>
      </c>
      <c r="F68" s="3">
        <v>407305.41554676474</v>
      </c>
      <c r="G68" s="3">
        <v>858280</v>
      </c>
      <c r="H68" s="9">
        <v>1847138.55</v>
      </c>
      <c r="I68" s="10">
        <v>46.465382902652323</v>
      </c>
      <c r="J68" s="11" t="s">
        <v>12</v>
      </c>
      <c r="K68" s="11" t="s">
        <v>7</v>
      </c>
      <c r="L68" s="11">
        <v>1</v>
      </c>
      <c r="M68" s="19">
        <v>0.3</v>
      </c>
      <c r="N68" s="19">
        <v>0.7</v>
      </c>
      <c r="O68" s="32" t="s">
        <v>23</v>
      </c>
      <c r="P68" s="24">
        <v>0.7</v>
      </c>
      <c r="Q68" s="35"/>
      <c r="R68" s="36">
        <f t="shared" si="0"/>
        <v>0</v>
      </c>
      <c r="S68" s="36">
        <f t="shared" si="1"/>
        <v>0</v>
      </c>
    </row>
    <row r="69" spans="2:19" x14ac:dyDescent="0.25">
      <c r="B69" s="8" t="s">
        <v>103</v>
      </c>
      <c r="C69" s="2">
        <v>163119700</v>
      </c>
      <c r="D69" s="3">
        <v>591218.89038280922</v>
      </c>
      <c r="E69" s="4">
        <v>22129000</v>
      </c>
      <c r="F69" s="3">
        <v>334443.84195303736</v>
      </c>
      <c r="G69" s="3">
        <v>925663</v>
      </c>
      <c r="H69" s="9">
        <v>1603234.25</v>
      </c>
      <c r="I69" s="10">
        <v>57.737227108265685</v>
      </c>
      <c r="J69" s="11" t="s">
        <v>14</v>
      </c>
      <c r="K69" s="11" t="s">
        <v>7</v>
      </c>
      <c r="L69" s="13">
        <v>2</v>
      </c>
      <c r="M69" s="19">
        <v>0.4</v>
      </c>
      <c r="N69" s="19">
        <v>0.6</v>
      </c>
      <c r="O69" s="32" t="s">
        <v>23</v>
      </c>
      <c r="P69" s="24">
        <v>0.6</v>
      </c>
      <c r="Q69" s="35"/>
      <c r="R69" s="36">
        <f t="shared" si="0"/>
        <v>0</v>
      </c>
      <c r="S69" s="36">
        <f t="shared" si="1"/>
        <v>0</v>
      </c>
    </row>
    <row r="70" spans="2:19" x14ac:dyDescent="0.25">
      <c r="B70" s="8" t="s">
        <v>104</v>
      </c>
      <c r="C70" s="2">
        <v>3735241100</v>
      </c>
      <c r="D70" s="3">
        <v>13538187.591408417</v>
      </c>
      <c r="E70" s="4">
        <v>999485000</v>
      </c>
      <c r="F70" s="3">
        <v>15105590.102328688</v>
      </c>
      <c r="G70" s="3">
        <v>28643778</v>
      </c>
      <c r="H70" s="9">
        <v>86339875.140000001</v>
      </c>
      <c r="I70" s="10">
        <v>33.175607392938836</v>
      </c>
      <c r="J70" s="11" t="s">
        <v>15</v>
      </c>
      <c r="K70" s="11" t="s">
        <v>9</v>
      </c>
      <c r="L70" s="13">
        <v>2</v>
      </c>
      <c r="M70" s="12">
        <v>0.4</v>
      </c>
      <c r="N70" s="12">
        <v>0.6</v>
      </c>
      <c r="O70" s="32" t="s">
        <v>23</v>
      </c>
      <c r="P70" s="23">
        <v>0.6</v>
      </c>
      <c r="Q70" s="35"/>
      <c r="R70" s="36">
        <f t="shared" si="0"/>
        <v>0</v>
      </c>
      <c r="S70" s="36">
        <f t="shared" si="1"/>
        <v>0</v>
      </c>
    </row>
    <row r="71" spans="2:19" x14ac:dyDescent="0.25">
      <c r="B71" s="8" t="s">
        <v>105</v>
      </c>
      <c r="C71" s="2">
        <v>3261762600</v>
      </c>
      <c r="D71" s="3">
        <v>11822089.331111733</v>
      </c>
      <c r="E71" s="4">
        <v>42855000</v>
      </c>
      <c r="F71" s="3">
        <v>647683.62090005947</v>
      </c>
      <c r="G71" s="3">
        <v>12469773</v>
      </c>
      <c r="H71" s="9">
        <v>1138781</v>
      </c>
      <c r="I71" s="10">
        <v>1095.0106297874656</v>
      </c>
      <c r="J71" s="11" t="s">
        <v>17</v>
      </c>
      <c r="K71" s="11" t="s">
        <v>7</v>
      </c>
      <c r="L71" s="11">
        <v>5</v>
      </c>
      <c r="M71" s="19">
        <v>0.7</v>
      </c>
      <c r="N71" s="19">
        <v>0.30000000000000004</v>
      </c>
      <c r="O71" s="33" t="s">
        <v>34</v>
      </c>
      <c r="P71" s="24">
        <v>0.30000000000000004</v>
      </c>
      <c r="Q71" s="35"/>
      <c r="R71" s="36">
        <f t="shared" si="0"/>
        <v>0</v>
      </c>
      <c r="S71" s="36">
        <f t="shared" si="1"/>
        <v>0</v>
      </c>
    </row>
    <row r="72" spans="2:19" x14ac:dyDescent="0.25">
      <c r="B72" s="8" t="s">
        <v>106</v>
      </c>
      <c r="C72" s="2">
        <v>122266900</v>
      </c>
      <c r="D72" s="3">
        <v>443150.03613019083</v>
      </c>
      <c r="E72" s="4">
        <v>31796000</v>
      </c>
      <c r="F72" s="3">
        <v>480544.823477734</v>
      </c>
      <c r="G72" s="3">
        <v>923695</v>
      </c>
      <c r="H72" s="9">
        <v>2576598.0300000003</v>
      </c>
      <c r="I72" s="10">
        <v>35.849402555042701</v>
      </c>
      <c r="J72" s="11" t="s">
        <v>12</v>
      </c>
      <c r="K72" s="11" t="s">
        <v>7</v>
      </c>
      <c r="L72" s="11">
        <v>1</v>
      </c>
      <c r="M72" s="19">
        <v>0.3</v>
      </c>
      <c r="N72" s="19">
        <v>0.7</v>
      </c>
      <c r="O72" s="32" t="s">
        <v>23</v>
      </c>
      <c r="P72" s="24">
        <v>0.7</v>
      </c>
      <c r="Q72" s="35"/>
      <c r="R72" s="36">
        <f t="shared" si="0"/>
        <v>0</v>
      </c>
      <c r="S72" s="36">
        <f t="shared" si="1"/>
        <v>0</v>
      </c>
    </row>
    <row r="73" spans="2:19" x14ac:dyDescent="0.25">
      <c r="B73" s="8" t="s">
        <v>107</v>
      </c>
      <c r="C73" s="2">
        <v>1177423800</v>
      </c>
      <c r="D73" s="3">
        <v>4267511.4811166935</v>
      </c>
      <c r="E73" s="4">
        <v>339546000</v>
      </c>
      <c r="F73" s="3">
        <v>5131685.5149254827</v>
      </c>
      <c r="G73" s="3">
        <v>9399197</v>
      </c>
      <c r="H73" s="9">
        <v>20886485.84</v>
      </c>
      <c r="I73" s="10">
        <v>45.001332785237942</v>
      </c>
      <c r="J73" s="11" t="s">
        <v>15</v>
      </c>
      <c r="K73" s="11" t="s">
        <v>9</v>
      </c>
      <c r="L73" s="13">
        <v>3</v>
      </c>
      <c r="M73" s="12">
        <v>0.5</v>
      </c>
      <c r="N73" s="12">
        <v>0.5</v>
      </c>
      <c r="O73" s="32" t="s">
        <v>23</v>
      </c>
      <c r="P73" s="23">
        <v>0.5</v>
      </c>
      <c r="Q73" s="35"/>
      <c r="R73" s="36">
        <f t="shared" ref="R73:R136" si="2">Q73/P73</f>
        <v>0</v>
      </c>
      <c r="S73" s="36">
        <f t="shared" ref="S73:S136" si="3">R73-Q73</f>
        <v>0</v>
      </c>
    </row>
    <row r="74" spans="2:19" x14ac:dyDescent="0.25">
      <c r="B74" s="8" t="s">
        <v>108</v>
      </c>
      <c r="C74" s="2">
        <v>2558052900</v>
      </c>
      <c r="D74" s="3">
        <v>9271530.030269349</v>
      </c>
      <c r="E74" s="4">
        <v>677877000</v>
      </c>
      <c r="F74" s="3">
        <v>10245008.28106101</v>
      </c>
      <c r="G74" s="3">
        <v>19516538</v>
      </c>
      <c r="H74" s="9">
        <v>14100110.662070001</v>
      </c>
      <c r="I74" s="10">
        <v>138.41407679515919</v>
      </c>
      <c r="J74" s="11" t="s">
        <v>16</v>
      </c>
      <c r="K74" s="11" t="s">
        <v>8</v>
      </c>
      <c r="L74" s="13">
        <v>5</v>
      </c>
      <c r="M74" s="12">
        <v>0.7</v>
      </c>
      <c r="N74" s="12">
        <v>0.3</v>
      </c>
      <c r="O74" s="32" t="s">
        <v>23</v>
      </c>
      <c r="P74" s="23">
        <v>0.3</v>
      </c>
      <c r="Q74" s="35"/>
      <c r="R74" s="36">
        <f t="shared" si="2"/>
        <v>0</v>
      </c>
      <c r="S74" s="36">
        <f t="shared" si="3"/>
        <v>0</v>
      </c>
    </row>
    <row r="75" spans="2:19" x14ac:dyDescent="0.25">
      <c r="B75" s="8" t="s">
        <v>109</v>
      </c>
      <c r="C75" s="2">
        <v>175119000</v>
      </c>
      <c r="D75" s="3">
        <v>634709.73073728778</v>
      </c>
      <c r="E75" s="4">
        <v>38518000</v>
      </c>
      <c r="F75" s="3">
        <v>582136.92007533519</v>
      </c>
      <c r="G75" s="3">
        <v>1216847</v>
      </c>
      <c r="H75" s="9">
        <v>2086577.9</v>
      </c>
      <c r="I75" s="10">
        <v>58.317832274558263</v>
      </c>
      <c r="J75" s="11" t="s">
        <v>12</v>
      </c>
      <c r="K75" s="11" t="s">
        <v>7</v>
      </c>
      <c r="L75" s="13">
        <v>2</v>
      </c>
      <c r="M75" s="19">
        <v>0.4</v>
      </c>
      <c r="N75" s="19">
        <v>0.6</v>
      </c>
      <c r="O75" s="32" t="s">
        <v>23</v>
      </c>
      <c r="P75" s="24">
        <v>0.6</v>
      </c>
      <c r="Q75" s="35"/>
      <c r="R75" s="36">
        <f t="shared" si="2"/>
        <v>0</v>
      </c>
      <c r="S75" s="36">
        <f t="shared" si="3"/>
        <v>0</v>
      </c>
    </row>
    <row r="76" spans="2:19" x14ac:dyDescent="0.25">
      <c r="B76" s="8" t="s">
        <v>110</v>
      </c>
      <c r="C76" s="2">
        <v>5374771000</v>
      </c>
      <c r="D76" s="3">
        <v>19480578.658995215</v>
      </c>
      <c r="E76" s="4">
        <v>1876043000</v>
      </c>
      <c r="F76" s="3">
        <v>28353338.541691989</v>
      </c>
      <c r="G76" s="3">
        <v>47833917</v>
      </c>
      <c r="H76" s="9">
        <v>28225119.455640003</v>
      </c>
      <c r="I76" s="10">
        <v>169.47285936266152</v>
      </c>
      <c r="J76" s="11" t="s">
        <v>13</v>
      </c>
      <c r="K76" s="11" t="s">
        <v>8</v>
      </c>
      <c r="L76" s="13">
        <v>5</v>
      </c>
      <c r="M76" s="12">
        <v>0.7</v>
      </c>
      <c r="N76" s="12">
        <v>0.3</v>
      </c>
      <c r="O76" s="32" t="s">
        <v>23</v>
      </c>
      <c r="P76" s="23">
        <v>0.3</v>
      </c>
      <c r="Q76" s="35"/>
      <c r="R76" s="36">
        <f t="shared" si="2"/>
        <v>0</v>
      </c>
      <c r="S76" s="36">
        <f t="shared" si="3"/>
        <v>0</v>
      </c>
    </row>
    <row r="77" spans="2:19" x14ac:dyDescent="0.25">
      <c r="B77" s="8" t="s">
        <v>111</v>
      </c>
      <c r="C77" s="2">
        <v>269257000</v>
      </c>
      <c r="D77" s="3">
        <v>975908.02807879157</v>
      </c>
      <c r="E77" s="4">
        <v>56047000</v>
      </c>
      <c r="F77" s="3">
        <v>847059.24397586356</v>
      </c>
      <c r="G77" s="3">
        <v>1822967</v>
      </c>
      <c r="H77" s="9">
        <v>2338980.92</v>
      </c>
      <c r="I77" s="10">
        <v>77.938515206015452</v>
      </c>
      <c r="J77" s="11" t="s">
        <v>17</v>
      </c>
      <c r="K77" s="11" t="s">
        <v>7</v>
      </c>
      <c r="L77" s="13">
        <v>4</v>
      </c>
      <c r="M77" s="19">
        <v>0.6</v>
      </c>
      <c r="N77" s="19">
        <v>0.4</v>
      </c>
      <c r="O77" s="32" t="s">
        <v>23</v>
      </c>
      <c r="P77" s="24">
        <v>0.4</v>
      </c>
      <c r="Q77" s="35"/>
      <c r="R77" s="36">
        <f t="shared" si="2"/>
        <v>0</v>
      </c>
      <c r="S77" s="36">
        <f t="shared" si="3"/>
        <v>0</v>
      </c>
    </row>
    <row r="78" spans="2:19" x14ac:dyDescent="0.25">
      <c r="B78" s="8" t="s">
        <v>112</v>
      </c>
      <c r="C78" s="2">
        <v>148353600</v>
      </c>
      <c r="D78" s="3">
        <v>537699.92696342082</v>
      </c>
      <c r="E78" s="4">
        <v>22140000</v>
      </c>
      <c r="F78" s="3">
        <v>334610.08906142379</v>
      </c>
      <c r="G78" s="3">
        <v>872310</v>
      </c>
      <c r="H78" s="9">
        <v>915312.95</v>
      </c>
      <c r="I78" s="10">
        <v>95.301830920233357</v>
      </c>
      <c r="J78" s="11" t="s">
        <v>17</v>
      </c>
      <c r="K78" s="11" t="s">
        <v>7</v>
      </c>
      <c r="L78" s="13">
        <v>4</v>
      </c>
      <c r="M78" s="19">
        <v>0.6</v>
      </c>
      <c r="N78" s="19">
        <v>0.4</v>
      </c>
      <c r="O78" s="32" t="s">
        <v>23</v>
      </c>
      <c r="P78" s="24">
        <v>0.4</v>
      </c>
      <c r="Q78" s="35"/>
      <c r="R78" s="36">
        <f t="shared" si="2"/>
        <v>0</v>
      </c>
      <c r="S78" s="36">
        <f t="shared" si="3"/>
        <v>0</v>
      </c>
    </row>
    <row r="79" spans="2:19" x14ac:dyDescent="0.25">
      <c r="B79" s="8" t="s">
        <v>113</v>
      </c>
      <c r="C79" s="2">
        <v>639452300</v>
      </c>
      <c r="D79" s="3">
        <v>2317661.6880654832</v>
      </c>
      <c r="E79" s="4">
        <v>188415000</v>
      </c>
      <c r="F79" s="3">
        <v>2847586.266057279</v>
      </c>
      <c r="G79" s="3">
        <v>5165248</v>
      </c>
      <c r="H79" s="9">
        <v>10132927.550000001</v>
      </c>
      <c r="I79" s="10">
        <v>50.974883364284977</v>
      </c>
      <c r="J79" s="11" t="s">
        <v>12</v>
      </c>
      <c r="K79" s="11" t="s">
        <v>7</v>
      </c>
      <c r="L79" s="13">
        <v>2</v>
      </c>
      <c r="M79" s="19">
        <v>0.4</v>
      </c>
      <c r="N79" s="19">
        <v>0.6</v>
      </c>
      <c r="O79" s="32" t="s">
        <v>23</v>
      </c>
      <c r="P79" s="24">
        <v>0.6</v>
      </c>
      <c r="Q79" s="35"/>
      <c r="R79" s="36">
        <f t="shared" si="2"/>
        <v>0</v>
      </c>
      <c r="S79" s="36">
        <f t="shared" si="3"/>
        <v>0</v>
      </c>
    </row>
    <row r="80" spans="2:19" x14ac:dyDescent="0.25">
      <c r="B80" s="8" t="s">
        <v>114</v>
      </c>
      <c r="C80" s="2">
        <v>4124853500</v>
      </c>
      <c r="D80" s="3">
        <v>14950317.523031533</v>
      </c>
      <c r="E80" s="4">
        <v>941317000</v>
      </c>
      <c r="F80" s="3">
        <v>14226475.393181222</v>
      </c>
      <c r="G80" s="3">
        <v>29176793</v>
      </c>
      <c r="H80" s="9">
        <v>36048866.949999996</v>
      </c>
      <c r="I80" s="10">
        <v>80.936782397262007</v>
      </c>
      <c r="J80" s="11" t="s">
        <v>13</v>
      </c>
      <c r="K80" s="11" t="s">
        <v>8</v>
      </c>
      <c r="L80" s="13">
        <v>3</v>
      </c>
      <c r="M80" s="12">
        <v>0.5</v>
      </c>
      <c r="N80" s="12">
        <v>0.5</v>
      </c>
      <c r="O80" s="32" t="s">
        <v>23</v>
      </c>
      <c r="P80" s="23">
        <v>0.5</v>
      </c>
      <c r="Q80" s="35"/>
      <c r="R80" s="36">
        <f t="shared" si="2"/>
        <v>0</v>
      </c>
      <c r="S80" s="36">
        <f t="shared" si="3"/>
        <v>0</v>
      </c>
    </row>
    <row r="81" spans="2:19" x14ac:dyDescent="0.25">
      <c r="B81" s="8" t="s">
        <v>115</v>
      </c>
      <c r="C81" s="2">
        <v>5292195300</v>
      </c>
      <c r="D81" s="3">
        <v>19181287.318178724</v>
      </c>
      <c r="E81" s="4">
        <v>969893000</v>
      </c>
      <c r="F81" s="3">
        <v>14658355.154022198</v>
      </c>
      <c r="G81" s="3">
        <v>33839642</v>
      </c>
      <c r="H81" s="9">
        <v>39434730.229999997</v>
      </c>
      <c r="I81" s="10">
        <v>85.811775058769058</v>
      </c>
      <c r="J81" s="11" t="s">
        <v>12</v>
      </c>
      <c r="K81" s="11" t="s">
        <v>7</v>
      </c>
      <c r="L81" s="13">
        <v>4</v>
      </c>
      <c r="M81" s="19">
        <v>0.6</v>
      </c>
      <c r="N81" s="19">
        <v>0.4</v>
      </c>
      <c r="O81" s="32" t="s">
        <v>23</v>
      </c>
      <c r="P81" s="24">
        <v>0.4</v>
      </c>
      <c r="Q81" s="35"/>
      <c r="R81" s="36">
        <f t="shared" si="2"/>
        <v>0</v>
      </c>
      <c r="S81" s="36">
        <f t="shared" si="3"/>
        <v>0</v>
      </c>
    </row>
    <row r="82" spans="2:19" x14ac:dyDescent="0.25">
      <c r="B82" s="8" t="s">
        <v>116</v>
      </c>
      <c r="C82" s="2">
        <v>4266970200</v>
      </c>
      <c r="D82" s="3">
        <v>15465412.129500687</v>
      </c>
      <c r="E82" s="4">
        <v>1072933000</v>
      </c>
      <c r="F82" s="3">
        <v>16215637.158398401</v>
      </c>
      <c r="G82" s="3">
        <v>31681049</v>
      </c>
      <c r="H82" s="9">
        <v>28785862.372749999</v>
      </c>
      <c r="I82" s="10">
        <v>110.05766855187467</v>
      </c>
      <c r="J82" s="11" t="s">
        <v>13</v>
      </c>
      <c r="K82" s="11" t="s">
        <v>8</v>
      </c>
      <c r="L82" s="13">
        <v>4</v>
      </c>
      <c r="M82" s="12">
        <v>0.6</v>
      </c>
      <c r="N82" s="12">
        <v>0.4</v>
      </c>
      <c r="O82" s="32" t="s">
        <v>23</v>
      </c>
      <c r="P82" s="23">
        <v>0.4</v>
      </c>
      <c r="Q82" s="35"/>
      <c r="R82" s="36">
        <f t="shared" si="2"/>
        <v>0</v>
      </c>
      <c r="S82" s="36">
        <f t="shared" si="3"/>
        <v>0</v>
      </c>
    </row>
    <row r="83" spans="2:19" x14ac:dyDescent="0.25">
      <c r="B83" s="8" t="s">
        <v>117</v>
      </c>
      <c r="C83" s="2">
        <v>712525700</v>
      </c>
      <c r="D83" s="3">
        <v>2582512.4354889961</v>
      </c>
      <c r="E83" s="4">
        <v>169842000</v>
      </c>
      <c r="F83" s="3">
        <v>2566885.5802335292</v>
      </c>
      <c r="G83" s="3">
        <v>5149398</v>
      </c>
      <c r="H83" s="9">
        <v>6109869.0800000001</v>
      </c>
      <c r="I83" s="10">
        <v>84.280005554554364</v>
      </c>
      <c r="J83" s="11" t="s">
        <v>12</v>
      </c>
      <c r="K83" s="11" t="s">
        <v>7</v>
      </c>
      <c r="L83" s="13">
        <v>4</v>
      </c>
      <c r="M83" s="19">
        <v>0.6</v>
      </c>
      <c r="N83" s="19">
        <v>0.4</v>
      </c>
      <c r="O83" s="32" t="s">
        <v>23</v>
      </c>
      <c r="P83" s="24">
        <v>0.4</v>
      </c>
      <c r="Q83" s="35"/>
      <c r="R83" s="36">
        <f t="shared" si="2"/>
        <v>0</v>
      </c>
      <c r="S83" s="36">
        <f t="shared" si="3"/>
        <v>0</v>
      </c>
    </row>
    <row r="84" spans="2:19" x14ac:dyDescent="0.25">
      <c r="B84" s="8" t="s">
        <v>118</v>
      </c>
      <c r="C84" s="2">
        <v>6498811100</v>
      </c>
      <c r="D84" s="3">
        <v>23554603.688882969</v>
      </c>
      <c r="E84" s="4">
        <v>382035000</v>
      </c>
      <c r="F84" s="3">
        <v>5773837.6411283212</v>
      </c>
      <c r="G84" s="3">
        <v>29328441</v>
      </c>
      <c r="H84" s="9">
        <v>13437370</v>
      </c>
      <c r="I84" s="10">
        <v>218.260277122681</v>
      </c>
      <c r="J84" s="11" t="s">
        <v>17</v>
      </c>
      <c r="K84" s="11" t="s">
        <v>7</v>
      </c>
      <c r="L84" s="11">
        <v>5</v>
      </c>
      <c r="M84" s="19">
        <v>0.7</v>
      </c>
      <c r="N84" s="19">
        <v>0.30000000000000004</v>
      </c>
      <c r="O84" s="33" t="s">
        <v>29</v>
      </c>
      <c r="P84" s="24">
        <v>0.30000000000000004</v>
      </c>
      <c r="Q84" s="35"/>
      <c r="R84" s="36">
        <f t="shared" si="2"/>
        <v>0</v>
      </c>
      <c r="S84" s="36">
        <f t="shared" si="3"/>
        <v>0</v>
      </c>
    </row>
    <row r="85" spans="2:19" x14ac:dyDescent="0.25">
      <c r="B85" s="8" t="s">
        <v>119</v>
      </c>
      <c r="C85" s="2">
        <v>899802000</v>
      </c>
      <c r="D85" s="3">
        <v>3261285.669384093</v>
      </c>
      <c r="E85" s="4">
        <v>215594000</v>
      </c>
      <c r="F85" s="3">
        <v>3258352.6441331794</v>
      </c>
      <c r="G85" s="3">
        <v>6519638</v>
      </c>
      <c r="H85" s="9">
        <v>12134654</v>
      </c>
      <c r="I85" s="10">
        <v>53.727432195429721</v>
      </c>
      <c r="J85" s="11" t="s">
        <v>12</v>
      </c>
      <c r="K85" s="11" t="s">
        <v>7</v>
      </c>
      <c r="L85" s="13">
        <v>2</v>
      </c>
      <c r="M85" s="19">
        <v>0.4</v>
      </c>
      <c r="N85" s="19">
        <v>0.6</v>
      </c>
      <c r="O85" s="33" t="s">
        <v>22</v>
      </c>
      <c r="P85" s="24">
        <v>0.6</v>
      </c>
      <c r="Q85" s="35"/>
      <c r="R85" s="36">
        <f t="shared" si="2"/>
        <v>0</v>
      </c>
      <c r="S85" s="36">
        <f t="shared" si="3"/>
        <v>0</v>
      </c>
    </row>
    <row r="86" spans="2:19" x14ac:dyDescent="0.25">
      <c r="B86" s="8" t="s">
        <v>120</v>
      </c>
      <c r="C86" s="2">
        <v>899401600</v>
      </c>
      <c r="D86" s="3">
        <v>3259834.4403559053</v>
      </c>
      <c r="E86" s="4">
        <v>266740000</v>
      </c>
      <c r="F86" s="3">
        <v>4031341.2446361417</v>
      </c>
      <c r="G86" s="3">
        <v>7291176</v>
      </c>
      <c r="H86" s="9">
        <v>15077466.319999997</v>
      </c>
      <c r="I86" s="10">
        <v>48.358098404958014</v>
      </c>
      <c r="J86" s="11" t="s">
        <v>14</v>
      </c>
      <c r="K86" s="11" t="s">
        <v>7</v>
      </c>
      <c r="L86" s="11">
        <v>1</v>
      </c>
      <c r="M86" s="19">
        <v>0.3</v>
      </c>
      <c r="N86" s="19">
        <v>0.7</v>
      </c>
      <c r="O86" s="33" t="s">
        <v>24</v>
      </c>
      <c r="P86" s="24">
        <v>0.7</v>
      </c>
      <c r="Q86" s="35"/>
      <c r="R86" s="36">
        <f t="shared" si="2"/>
        <v>0</v>
      </c>
      <c r="S86" s="36">
        <f t="shared" si="3"/>
        <v>0</v>
      </c>
    </row>
    <row r="87" spans="2:19" x14ac:dyDescent="0.25">
      <c r="B87" s="8" t="s">
        <v>121</v>
      </c>
      <c r="C87" s="2">
        <v>2344161800</v>
      </c>
      <c r="D87" s="3">
        <v>8496292.8344876096</v>
      </c>
      <c r="E87" s="4">
        <v>1066564000</v>
      </c>
      <c r="F87" s="3">
        <v>16119380.082642656</v>
      </c>
      <c r="G87" s="3">
        <v>24615673</v>
      </c>
      <c r="H87" s="9">
        <v>10640376.39192</v>
      </c>
      <c r="I87" s="10">
        <v>231.34212638090926</v>
      </c>
      <c r="J87" s="11" t="s">
        <v>16</v>
      </c>
      <c r="K87" s="11" t="s">
        <v>8</v>
      </c>
      <c r="L87" s="13">
        <v>5</v>
      </c>
      <c r="M87" s="12">
        <v>0.7</v>
      </c>
      <c r="N87" s="12">
        <v>0.3</v>
      </c>
      <c r="O87" s="32" t="s">
        <v>23</v>
      </c>
      <c r="P87" s="23">
        <v>0.3</v>
      </c>
      <c r="Q87" s="35"/>
      <c r="R87" s="36">
        <f t="shared" si="2"/>
        <v>0</v>
      </c>
      <c r="S87" s="36">
        <f t="shared" si="3"/>
        <v>0</v>
      </c>
    </row>
    <row r="88" spans="2:19" x14ac:dyDescent="0.25">
      <c r="B88" s="8" t="s">
        <v>122</v>
      </c>
      <c r="C88" s="2">
        <v>3018060600</v>
      </c>
      <c r="D88" s="3">
        <v>10938804.074799521</v>
      </c>
      <c r="E88" s="4">
        <v>867915000</v>
      </c>
      <c r="F88" s="3">
        <v>13117123.552292032</v>
      </c>
      <c r="G88" s="3">
        <v>24055928</v>
      </c>
      <c r="H88" s="9">
        <v>44701539.579999998</v>
      </c>
      <c r="I88" s="10">
        <v>53.814540228415105</v>
      </c>
      <c r="J88" s="11" t="s">
        <v>13</v>
      </c>
      <c r="K88" s="11" t="s">
        <v>8</v>
      </c>
      <c r="L88" s="11">
        <v>1</v>
      </c>
      <c r="M88" s="12">
        <v>0.3</v>
      </c>
      <c r="N88" s="12">
        <v>0.7</v>
      </c>
      <c r="O88" s="32" t="s">
        <v>23</v>
      </c>
      <c r="P88" s="23">
        <v>0.7</v>
      </c>
      <c r="Q88" s="35"/>
      <c r="R88" s="36">
        <f t="shared" si="2"/>
        <v>0</v>
      </c>
      <c r="S88" s="36">
        <f t="shared" si="3"/>
        <v>0</v>
      </c>
    </row>
    <row r="89" spans="2:19" x14ac:dyDescent="0.25">
      <c r="B89" s="8" t="s">
        <v>123</v>
      </c>
      <c r="C89" s="2">
        <v>913238700</v>
      </c>
      <c r="D89" s="3">
        <v>3309986.2914696331</v>
      </c>
      <c r="E89" s="4">
        <v>281351000</v>
      </c>
      <c r="F89" s="3">
        <v>4252162.7446937962</v>
      </c>
      <c r="G89" s="3">
        <v>7562149</v>
      </c>
      <c r="H89" s="9">
        <v>18777722.899999999</v>
      </c>
      <c r="I89" s="10">
        <v>40.271917102366018</v>
      </c>
      <c r="J89" s="11" t="s">
        <v>12</v>
      </c>
      <c r="K89" s="11" t="s">
        <v>7</v>
      </c>
      <c r="L89" s="11">
        <v>1</v>
      </c>
      <c r="M89" s="19">
        <v>0.3</v>
      </c>
      <c r="N89" s="19">
        <v>0.7</v>
      </c>
      <c r="O89" s="32" t="s">
        <v>23</v>
      </c>
      <c r="P89" s="24">
        <v>0.7</v>
      </c>
      <c r="Q89" s="35"/>
      <c r="R89" s="36">
        <f t="shared" si="2"/>
        <v>0</v>
      </c>
      <c r="S89" s="36">
        <f t="shared" si="3"/>
        <v>0</v>
      </c>
    </row>
    <row r="90" spans="2:19" x14ac:dyDescent="0.25">
      <c r="B90" s="8" t="s">
        <v>124</v>
      </c>
      <c r="C90" s="2">
        <v>486467000</v>
      </c>
      <c r="D90" s="3">
        <v>1763174.4047337878</v>
      </c>
      <c r="E90" s="4">
        <v>197244000</v>
      </c>
      <c r="F90" s="3">
        <v>2981022.2405976276</v>
      </c>
      <c r="G90" s="3">
        <v>4744197</v>
      </c>
      <c r="H90" s="9">
        <v>5765560</v>
      </c>
      <c r="I90" s="10">
        <v>82.285103268372893</v>
      </c>
      <c r="J90" s="11" t="s">
        <v>16</v>
      </c>
      <c r="K90" s="11" t="s">
        <v>8</v>
      </c>
      <c r="L90" s="13">
        <v>3</v>
      </c>
      <c r="M90" s="12">
        <v>0.5</v>
      </c>
      <c r="N90" s="12">
        <v>0.5</v>
      </c>
      <c r="O90" s="32" t="s">
        <v>23</v>
      </c>
      <c r="P90" s="23">
        <v>0.5</v>
      </c>
      <c r="Q90" s="35"/>
      <c r="R90" s="36">
        <f t="shared" si="2"/>
        <v>0</v>
      </c>
      <c r="S90" s="36">
        <f t="shared" si="3"/>
        <v>0</v>
      </c>
    </row>
    <row r="91" spans="2:19" x14ac:dyDescent="0.25">
      <c r="B91" s="8" t="s">
        <v>125</v>
      </c>
      <c r="C91" s="2">
        <v>3466188400</v>
      </c>
      <c r="D91" s="3">
        <v>12563020.03808102</v>
      </c>
      <c r="E91" s="4">
        <v>1058177000</v>
      </c>
      <c r="F91" s="3">
        <v>15992624.219184743</v>
      </c>
      <c r="G91" s="3">
        <v>28555644</v>
      </c>
      <c r="H91" s="9">
        <v>28945039.577839997</v>
      </c>
      <c r="I91" s="10">
        <v>98.654707046460175</v>
      </c>
      <c r="J91" s="11" t="s">
        <v>16</v>
      </c>
      <c r="K91" s="11" t="s">
        <v>8</v>
      </c>
      <c r="L91" s="13">
        <v>4</v>
      </c>
      <c r="M91" s="12">
        <v>0.6</v>
      </c>
      <c r="N91" s="12">
        <v>0.4</v>
      </c>
      <c r="O91" s="32" t="s">
        <v>23</v>
      </c>
      <c r="P91" s="23">
        <v>0.4</v>
      </c>
      <c r="Q91" s="35"/>
      <c r="R91" s="36">
        <f t="shared" si="2"/>
        <v>0</v>
      </c>
      <c r="S91" s="36">
        <f t="shared" si="3"/>
        <v>0</v>
      </c>
    </row>
    <row r="92" spans="2:19" x14ac:dyDescent="0.25">
      <c r="B92" s="8" t="s">
        <v>126</v>
      </c>
      <c r="C92" s="2">
        <v>1617775200</v>
      </c>
      <c r="D92" s="3">
        <v>5863542.2860195749</v>
      </c>
      <c r="E92" s="4">
        <v>388090000</v>
      </c>
      <c r="F92" s="3">
        <v>5865349.1176083088</v>
      </c>
      <c r="G92" s="3">
        <v>11728891</v>
      </c>
      <c r="H92" s="9">
        <v>22105126.260000002</v>
      </c>
      <c r="I92" s="10">
        <v>53.059597407610553</v>
      </c>
      <c r="J92" s="11" t="s">
        <v>13</v>
      </c>
      <c r="K92" s="11" t="s">
        <v>8</v>
      </c>
      <c r="L92" s="11">
        <v>1</v>
      </c>
      <c r="M92" s="12">
        <v>0.3</v>
      </c>
      <c r="N92" s="12">
        <v>0.7</v>
      </c>
      <c r="O92" s="32" t="s">
        <v>23</v>
      </c>
      <c r="P92" s="23">
        <v>0.7</v>
      </c>
      <c r="Q92" s="35"/>
      <c r="R92" s="36">
        <f t="shared" si="2"/>
        <v>0</v>
      </c>
      <c r="S92" s="36">
        <f t="shared" si="3"/>
        <v>0</v>
      </c>
    </row>
    <row r="93" spans="2:19" x14ac:dyDescent="0.25">
      <c r="B93" s="8" t="s">
        <v>127</v>
      </c>
      <c r="C93" s="2">
        <v>230167900</v>
      </c>
      <c r="D93" s="3">
        <v>834231.61297955667</v>
      </c>
      <c r="E93" s="4">
        <v>59361000</v>
      </c>
      <c r="F93" s="3">
        <v>897144.96372064936</v>
      </c>
      <c r="G93" s="3">
        <v>1731377</v>
      </c>
      <c r="H93" s="9">
        <v>3898073.05</v>
      </c>
      <c r="I93" s="10">
        <v>44.416227653814751</v>
      </c>
      <c r="J93" s="11" t="s">
        <v>12</v>
      </c>
      <c r="K93" s="11" t="s">
        <v>7</v>
      </c>
      <c r="L93" s="11">
        <v>1</v>
      </c>
      <c r="M93" s="19">
        <v>0.3</v>
      </c>
      <c r="N93" s="19">
        <v>0.7</v>
      </c>
      <c r="O93" s="33" t="s">
        <v>41</v>
      </c>
      <c r="P93" s="24">
        <v>0.7</v>
      </c>
      <c r="Q93" s="35"/>
      <c r="R93" s="36">
        <f t="shared" si="2"/>
        <v>0</v>
      </c>
      <c r="S93" s="36">
        <f t="shared" si="3"/>
        <v>0</v>
      </c>
    </row>
    <row r="94" spans="2:19" x14ac:dyDescent="0.25">
      <c r="B94" s="8" t="s">
        <v>128</v>
      </c>
      <c r="C94" s="2">
        <v>1870316900</v>
      </c>
      <c r="D94" s="3">
        <v>6778866.5763988988</v>
      </c>
      <c r="E94" s="4">
        <v>561104000</v>
      </c>
      <c r="F94" s="3">
        <v>8480174.3185510896</v>
      </c>
      <c r="G94" s="3">
        <v>15259041</v>
      </c>
      <c r="H94" s="9">
        <v>25028520.540000003</v>
      </c>
      <c r="I94" s="10">
        <v>60.966611972183308</v>
      </c>
      <c r="J94" s="11" t="s">
        <v>13</v>
      </c>
      <c r="K94" s="11" t="s">
        <v>8</v>
      </c>
      <c r="L94" s="11">
        <v>1</v>
      </c>
      <c r="M94" s="12">
        <v>0.3</v>
      </c>
      <c r="N94" s="12">
        <v>0.7</v>
      </c>
      <c r="O94" s="32" t="s">
        <v>23</v>
      </c>
      <c r="P94" s="23">
        <v>0.7</v>
      </c>
      <c r="Q94" s="35"/>
      <c r="R94" s="36">
        <f t="shared" si="2"/>
        <v>0</v>
      </c>
      <c r="S94" s="36">
        <f t="shared" si="3"/>
        <v>0</v>
      </c>
    </row>
    <row r="95" spans="2:19" x14ac:dyDescent="0.25">
      <c r="B95" s="8" t="s">
        <v>129</v>
      </c>
      <c r="C95" s="2">
        <v>2991808500</v>
      </c>
      <c r="D95" s="3">
        <v>10843654.700246854</v>
      </c>
      <c r="E95" s="4">
        <v>131862000</v>
      </c>
      <c r="F95" s="3">
        <v>1992879.6550956396</v>
      </c>
      <c r="G95" s="3">
        <v>12836534</v>
      </c>
      <c r="H95" s="9">
        <v>4948452.9399999995</v>
      </c>
      <c r="I95" s="10">
        <v>259.40499294714931</v>
      </c>
      <c r="J95" s="11" t="s">
        <v>17</v>
      </c>
      <c r="K95" s="11" t="s">
        <v>7</v>
      </c>
      <c r="L95" s="11">
        <v>5</v>
      </c>
      <c r="M95" s="19">
        <v>0.7</v>
      </c>
      <c r="N95" s="19">
        <v>0.30000000000000004</v>
      </c>
      <c r="O95" s="32" t="s">
        <v>23</v>
      </c>
      <c r="P95" s="24">
        <v>0.30000000000000004</v>
      </c>
      <c r="Q95" s="35"/>
      <c r="R95" s="36">
        <f t="shared" si="2"/>
        <v>0</v>
      </c>
      <c r="S95" s="36">
        <f t="shared" si="3"/>
        <v>0</v>
      </c>
    </row>
    <row r="96" spans="2:19" x14ac:dyDescent="0.25">
      <c r="B96" s="8" t="s">
        <v>130</v>
      </c>
      <c r="C96" s="2">
        <v>1477137000</v>
      </c>
      <c r="D96" s="3">
        <v>5353806.4260993097</v>
      </c>
      <c r="E96" s="4">
        <v>395915000</v>
      </c>
      <c r="F96" s="3">
        <v>5983611.2651650226</v>
      </c>
      <c r="G96" s="3">
        <v>11337418</v>
      </c>
      <c r="H96" s="9">
        <v>17813516.280000001</v>
      </c>
      <c r="I96" s="10">
        <v>63.645031232429979</v>
      </c>
      <c r="J96" s="11" t="s">
        <v>12</v>
      </c>
      <c r="K96" s="11" t="s">
        <v>7</v>
      </c>
      <c r="L96" s="13">
        <v>3</v>
      </c>
      <c r="M96" s="19">
        <v>0.5</v>
      </c>
      <c r="N96" s="19">
        <v>0.5</v>
      </c>
      <c r="O96" s="32" t="s">
        <v>23</v>
      </c>
      <c r="P96" s="24">
        <v>0.5</v>
      </c>
      <c r="Q96" s="35"/>
      <c r="R96" s="36">
        <f t="shared" si="2"/>
        <v>0</v>
      </c>
      <c r="S96" s="36">
        <f t="shared" si="3"/>
        <v>0</v>
      </c>
    </row>
    <row r="97" spans="2:19" x14ac:dyDescent="0.25">
      <c r="B97" s="8" t="s">
        <v>131</v>
      </c>
      <c r="C97" s="2">
        <v>3130050500</v>
      </c>
      <c r="D97" s="3">
        <v>11344705.65757635</v>
      </c>
      <c r="E97" s="4">
        <v>944467000</v>
      </c>
      <c r="F97" s="3">
        <v>14274082.5196737</v>
      </c>
      <c r="G97" s="3">
        <v>25618788</v>
      </c>
      <c r="H97" s="9">
        <v>35165132.379999988</v>
      </c>
      <c r="I97" s="10">
        <v>72.852812618929804</v>
      </c>
      <c r="J97" s="11" t="s">
        <v>16</v>
      </c>
      <c r="K97" s="11" t="s">
        <v>8</v>
      </c>
      <c r="L97" s="13">
        <v>2</v>
      </c>
      <c r="M97" s="12">
        <v>0.4</v>
      </c>
      <c r="N97" s="12">
        <v>0.6</v>
      </c>
      <c r="O97" s="32" t="s">
        <v>23</v>
      </c>
      <c r="P97" s="23">
        <v>0.6</v>
      </c>
      <c r="Q97" s="35"/>
      <c r="R97" s="36">
        <f t="shared" si="2"/>
        <v>0</v>
      </c>
      <c r="S97" s="36">
        <f t="shared" si="3"/>
        <v>0</v>
      </c>
    </row>
    <row r="98" spans="2:19" x14ac:dyDescent="0.25">
      <c r="B98" s="8" t="s">
        <v>132</v>
      </c>
      <c r="C98" s="2">
        <v>7093184700</v>
      </c>
      <c r="D98" s="3">
        <v>25708879.96737561</v>
      </c>
      <c r="E98" s="4">
        <v>159661000</v>
      </c>
      <c r="F98" s="3">
        <v>2413016.324735139</v>
      </c>
      <c r="G98" s="3">
        <v>28121896</v>
      </c>
      <c r="H98" s="9">
        <v>5904265.3899999997</v>
      </c>
      <c r="I98" s="10">
        <v>476.29796668066103</v>
      </c>
      <c r="J98" s="11" t="s">
        <v>17</v>
      </c>
      <c r="K98" s="11" t="s">
        <v>7</v>
      </c>
      <c r="L98" s="11">
        <v>5</v>
      </c>
      <c r="M98" s="19">
        <v>0.7</v>
      </c>
      <c r="N98" s="19">
        <v>0.30000000000000004</v>
      </c>
      <c r="O98" s="33" t="s">
        <v>34</v>
      </c>
      <c r="P98" s="24">
        <v>0.30000000000000004</v>
      </c>
      <c r="Q98" s="35"/>
      <c r="R98" s="36">
        <f t="shared" si="2"/>
        <v>0</v>
      </c>
      <c r="S98" s="36">
        <f t="shared" si="3"/>
        <v>0</v>
      </c>
    </row>
    <row r="99" spans="2:19" x14ac:dyDescent="0.25">
      <c r="B99" s="8" t="s">
        <v>133</v>
      </c>
      <c r="C99" s="2">
        <v>437811900</v>
      </c>
      <c r="D99" s="3">
        <v>1586826.5188961811</v>
      </c>
      <c r="E99" s="4">
        <v>26605000</v>
      </c>
      <c r="F99" s="3">
        <v>402091.30169282656</v>
      </c>
      <c r="G99" s="3">
        <v>1988918</v>
      </c>
      <c r="H99" s="9">
        <v>823988</v>
      </c>
      <c r="I99" s="10">
        <v>241.37705888920712</v>
      </c>
      <c r="J99" s="11" t="s">
        <v>17</v>
      </c>
      <c r="K99" s="11" t="s">
        <v>7</v>
      </c>
      <c r="L99" s="11">
        <v>5</v>
      </c>
      <c r="M99" s="19">
        <v>0.7</v>
      </c>
      <c r="N99" s="19">
        <v>0.30000000000000004</v>
      </c>
      <c r="O99" s="32" t="s">
        <v>23</v>
      </c>
      <c r="P99" s="24">
        <v>0.30000000000000004</v>
      </c>
      <c r="Q99" s="35"/>
      <c r="R99" s="36">
        <f t="shared" si="2"/>
        <v>0</v>
      </c>
      <c r="S99" s="36">
        <f t="shared" si="3"/>
        <v>0</v>
      </c>
    </row>
    <row r="100" spans="2:19" x14ac:dyDescent="0.25">
      <c r="B100" s="8" t="s">
        <v>134</v>
      </c>
      <c r="C100" s="2">
        <v>630175100</v>
      </c>
      <c r="D100" s="3">
        <v>2284036.9579448453</v>
      </c>
      <c r="E100" s="4">
        <v>30147000</v>
      </c>
      <c r="F100" s="3">
        <v>455622.87059325847</v>
      </c>
      <c r="G100" s="3">
        <v>2739660</v>
      </c>
      <c r="H100" s="9">
        <v>2761415.76</v>
      </c>
      <c r="I100" s="10">
        <v>99.212151957878305</v>
      </c>
      <c r="J100" s="11" t="s">
        <v>12</v>
      </c>
      <c r="K100" s="11" t="s">
        <v>7</v>
      </c>
      <c r="L100" s="13">
        <v>4</v>
      </c>
      <c r="M100" s="19">
        <v>0.6</v>
      </c>
      <c r="N100" s="19">
        <v>0.4</v>
      </c>
      <c r="O100" s="33" t="s">
        <v>24</v>
      </c>
      <c r="P100" s="24">
        <v>0.4</v>
      </c>
      <c r="Q100" s="35"/>
      <c r="R100" s="36">
        <f t="shared" si="2"/>
        <v>0</v>
      </c>
      <c r="S100" s="36">
        <f t="shared" si="3"/>
        <v>0</v>
      </c>
    </row>
    <row r="101" spans="2:19" x14ac:dyDescent="0.25">
      <c r="B101" s="8" t="s">
        <v>135</v>
      </c>
      <c r="C101" s="2">
        <v>798684600</v>
      </c>
      <c r="D101" s="3">
        <v>2894790.8988174805</v>
      </c>
      <c r="E101" s="4">
        <v>161953000</v>
      </c>
      <c r="F101" s="3">
        <v>2447656.1767734764</v>
      </c>
      <c r="G101" s="3">
        <v>5342447</v>
      </c>
      <c r="H101" s="9">
        <v>5369156</v>
      </c>
      <c r="I101" s="10">
        <v>99.502547513985434</v>
      </c>
      <c r="J101" s="11" t="s">
        <v>17</v>
      </c>
      <c r="K101" s="11" t="s">
        <v>7</v>
      </c>
      <c r="L101" s="13">
        <v>4</v>
      </c>
      <c r="M101" s="19">
        <v>0.6</v>
      </c>
      <c r="N101" s="19">
        <v>0.4</v>
      </c>
      <c r="O101" s="32" t="s">
        <v>23</v>
      </c>
      <c r="P101" s="24">
        <v>0.4</v>
      </c>
      <c r="Q101" s="35"/>
      <c r="R101" s="36">
        <f t="shared" si="2"/>
        <v>0</v>
      </c>
      <c r="S101" s="36">
        <f t="shared" si="3"/>
        <v>0</v>
      </c>
    </row>
    <row r="102" spans="2:19" x14ac:dyDescent="0.25">
      <c r="B102" s="8" t="s">
        <v>136</v>
      </c>
      <c r="C102" s="2">
        <v>3653316400</v>
      </c>
      <c r="D102" s="3">
        <v>13241255.766319575</v>
      </c>
      <c r="E102" s="4">
        <v>724102000</v>
      </c>
      <c r="F102" s="3">
        <v>10943623.970621277</v>
      </c>
      <c r="G102" s="3">
        <v>24184880</v>
      </c>
      <c r="H102" s="9">
        <v>85328324.66643998</v>
      </c>
      <c r="I102" s="10">
        <v>28.343319870092355</v>
      </c>
      <c r="J102" s="11" t="s">
        <v>15</v>
      </c>
      <c r="K102" s="11" t="s">
        <v>9</v>
      </c>
      <c r="L102" s="13">
        <v>2</v>
      </c>
      <c r="M102" s="12">
        <v>0.4</v>
      </c>
      <c r="N102" s="12">
        <v>0.6</v>
      </c>
      <c r="O102" s="32" t="s">
        <v>23</v>
      </c>
      <c r="P102" s="23">
        <v>0.6</v>
      </c>
      <c r="Q102" s="35"/>
      <c r="R102" s="36">
        <f t="shared" si="2"/>
        <v>0</v>
      </c>
      <c r="S102" s="36">
        <f t="shared" si="3"/>
        <v>0</v>
      </c>
    </row>
    <row r="103" spans="2:19" x14ac:dyDescent="0.25">
      <c r="B103" s="8" t="s">
        <v>137</v>
      </c>
      <c r="C103" s="2">
        <v>2034158200</v>
      </c>
      <c r="D103" s="3">
        <v>7372700.8685467932</v>
      </c>
      <c r="E103" s="4">
        <v>411129000</v>
      </c>
      <c r="F103" s="3">
        <v>6213546.1294369511</v>
      </c>
      <c r="G103" s="3">
        <v>13586247</v>
      </c>
      <c r="H103" s="9">
        <v>21291318.940000001</v>
      </c>
      <c r="I103" s="10">
        <v>63.811204173338069</v>
      </c>
      <c r="J103" s="11" t="s">
        <v>15</v>
      </c>
      <c r="K103" s="11" t="s">
        <v>9</v>
      </c>
      <c r="L103" s="13">
        <v>4</v>
      </c>
      <c r="M103" s="12">
        <v>0.6</v>
      </c>
      <c r="N103" s="12">
        <v>0.4</v>
      </c>
      <c r="O103" s="32" t="s">
        <v>23</v>
      </c>
      <c r="P103" s="23">
        <v>0.4</v>
      </c>
      <c r="Q103" s="35"/>
      <c r="R103" s="36">
        <f t="shared" si="2"/>
        <v>0</v>
      </c>
      <c r="S103" s="36">
        <f t="shared" si="3"/>
        <v>0</v>
      </c>
    </row>
    <row r="104" spans="2:19" x14ac:dyDescent="0.25">
      <c r="B104" s="8" t="s">
        <v>138</v>
      </c>
      <c r="C104" s="2">
        <v>5710125200</v>
      </c>
      <c r="D104" s="3">
        <v>20696052.559506401</v>
      </c>
      <c r="E104" s="4">
        <v>1315557000</v>
      </c>
      <c r="F104" s="3">
        <v>19882504.287957519</v>
      </c>
      <c r="G104" s="3">
        <v>40578557</v>
      </c>
      <c r="H104" s="9">
        <v>144305676.44</v>
      </c>
      <c r="I104" s="10">
        <v>28.119861949347445</v>
      </c>
      <c r="J104" s="11" t="s">
        <v>15</v>
      </c>
      <c r="K104" s="11" t="s">
        <v>9</v>
      </c>
      <c r="L104" s="13">
        <v>2</v>
      </c>
      <c r="M104" s="12">
        <v>0.4</v>
      </c>
      <c r="N104" s="12">
        <v>0.6</v>
      </c>
      <c r="O104" s="32" t="s">
        <v>23</v>
      </c>
      <c r="P104" s="23">
        <v>0.6</v>
      </c>
      <c r="Q104" s="35"/>
      <c r="R104" s="36">
        <f t="shared" si="2"/>
        <v>0</v>
      </c>
      <c r="S104" s="36">
        <f t="shared" si="3"/>
        <v>0</v>
      </c>
    </row>
    <row r="105" spans="2:19" x14ac:dyDescent="0.25">
      <c r="B105" s="8" t="s">
        <v>139</v>
      </c>
      <c r="C105" s="2">
        <v>11476687700</v>
      </c>
      <c r="D105" s="3">
        <v>41596659.185028136</v>
      </c>
      <c r="E105" s="4">
        <v>994632000</v>
      </c>
      <c r="F105" s="3">
        <v>15032244.900783291</v>
      </c>
      <c r="G105" s="3">
        <v>56628904</v>
      </c>
      <c r="H105" s="9">
        <v>36462193.75</v>
      </c>
      <c r="I105" s="10">
        <v>155.30854887193945</v>
      </c>
      <c r="J105" s="11" t="s">
        <v>17</v>
      </c>
      <c r="K105" s="11" t="s">
        <v>7</v>
      </c>
      <c r="L105" s="11">
        <v>5</v>
      </c>
      <c r="M105" s="19">
        <v>0.7</v>
      </c>
      <c r="N105" s="19">
        <v>0.30000000000000004</v>
      </c>
      <c r="O105" s="32" t="s">
        <v>23</v>
      </c>
      <c r="P105" s="24">
        <v>0.30000000000000004</v>
      </c>
      <c r="Q105" s="35"/>
      <c r="R105" s="36">
        <f t="shared" si="2"/>
        <v>0</v>
      </c>
      <c r="S105" s="36">
        <f t="shared" si="3"/>
        <v>0</v>
      </c>
    </row>
    <row r="106" spans="2:19" x14ac:dyDescent="0.25">
      <c r="B106" s="8" t="s">
        <v>140</v>
      </c>
      <c r="C106" s="2">
        <v>2327173900</v>
      </c>
      <c r="D106" s="3">
        <v>8434721.0722299907</v>
      </c>
      <c r="E106" s="4">
        <v>670682000</v>
      </c>
      <c r="F106" s="3">
        <v>10136267.558802793</v>
      </c>
      <c r="G106" s="3">
        <v>18570989</v>
      </c>
      <c r="H106" s="9">
        <v>67435377.099999994</v>
      </c>
      <c r="I106" s="10">
        <v>27.538941426042683</v>
      </c>
      <c r="J106" s="11" t="s">
        <v>15</v>
      </c>
      <c r="K106" s="11" t="s">
        <v>9</v>
      </c>
      <c r="L106" s="11">
        <v>1</v>
      </c>
      <c r="M106" s="12">
        <v>0.3</v>
      </c>
      <c r="N106" s="12">
        <v>0.7</v>
      </c>
      <c r="O106" s="32" t="s">
        <v>23</v>
      </c>
      <c r="P106" s="23">
        <v>0.7</v>
      </c>
      <c r="Q106" s="35"/>
      <c r="R106" s="36">
        <f t="shared" si="2"/>
        <v>0</v>
      </c>
      <c r="S106" s="36">
        <f t="shared" si="3"/>
        <v>0</v>
      </c>
    </row>
    <row r="107" spans="2:19" x14ac:dyDescent="0.25">
      <c r="B107" s="8" t="s">
        <v>141</v>
      </c>
      <c r="C107" s="2">
        <v>128750700</v>
      </c>
      <c r="D107" s="3">
        <v>466650.23286586447</v>
      </c>
      <c r="E107" s="4">
        <v>10889000</v>
      </c>
      <c r="F107" s="3">
        <v>164569.52392908055</v>
      </c>
      <c r="G107" s="3">
        <v>631220</v>
      </c>
      <c r="H107" s="9">
        <v>1244569.8399999999</v>
      </c>
      <c r="I107" s="10">
        <v>50.717925158784183</v>
      </c>
      <c r="J107" s="11" t="s">
        <v>14</v>
      </c>
      <c r="K107" s="11" t="s">
        <v>7</v>
      </c>
      <c r="L107" s="13">
        <v>2</v>
      </c>
      <c r="M107" s="19">
        <v>0.4</v>
      </c>
      <c r="N107" s="19">
        <v>0.6</v>
      </c>
      <c r="O107" s="32" t="s">
        <v>23</v>
      </c>
      <c r="P107" s="24">
        <v>0.6</v>
      </c>
      <c r="Q107" s="35"/>
      <c r="R107" s="36">
        <f t="shared" si="2"/>
        <v>0</v>
      </c>
      <c r="S107" s="36">
        <f t="shared" si="3"/>
        <v>0</v>
      </c>
    </row>
    <row r="108" spans="2:19" x14ac:dyDescent="0.25">
      <c r="B108" s="8" t="s">
        <v>142</v>
      </c>
      <c r="C108" s="2">
        <v>2789105500</v>
      </c>
      <c r="D108" s="3">
        <v>10108968.192502746</v>
      </c>
      <c r="E108" s="4">
        <v>688893000</v>
      </c>
      <c r="F108" s="3">
        <v>10411497.20342328</v>
      </c>
      <c r="G108" s="3">
        <v>20520465</v>
      </c>
      <c r="H108" s="9">
        <v>26753768.986009996</v>
      </c>
      <c r="I108" s="10">
        <v>76.701211746017918</v>
      </c>
      <c r="J108" s="11" t="s">
        <v>13</v>
      </c>
      <c r="K108" s="11" t="s">
        <v>8</v>
      </c>
      <c r="L108" s="13">
        <v>2</v>
      </c>
      <c r="M108" s="12">
        <v>0.4</v>
      </c>
      <c r="N108" s="12">
        <v>0.6</v>
      </c>
      <c r="O108" s="32" t="s">
        <v>23</v>
      </c>
      <c r="P108" s="23">
        <v>0.6</v>
      </c>
      <c r="Q108" s="35"/>
      <c r="R108" s="36">
        <f t="shared" si="2"/>
        <v>0</v>
      </c>
      <c r="S108" s="36">
        <f t="shared" si="3"/>
        <v>0</v>
      </c>
    </row>
    <row r="109" spans="2:19" x14ac:dyDescent="0.25">
      <c r="B109" s="8" t="s">
        <v>143</v>
      </c>
      <c r="C109" s="2">
        <v>7846077200</v>
      </c>
      <c r="D109" s="3">
        <v>28437699.775329761</v>
      </c>
      <c r="E109" s="4">
        <v>2061535000</v>
      </c>
      <c r="F109" s="3">
        <v>31156748.417038947</v>
      </c>
      <c r="G109" s="3">
        <v>59594448</v>
      </c>
      <c r="H109" s="9">
        <v>99846695.68881999</v>
      </c>
      <c r="I109" s="10">
        <v>59.685949133189887</v>
      </c>
      <c r="J109" s="11" t="s">
        <v>13</v>
      </c>
      <c r="K109" s="11" t="s">
        <v>8</v>
      </c>
      <c r="L109" s="11">
        <v>1</v>
      </c>
      <c r="M109" s="12">
        <v>0.3</v>
      </c>
      <c r="N109" s="12">
        <v>0.7</v>
      </c>
      <c r="O109" s="32" t="s">
        <v>23</v>
      </c>
      <c r="P109" s="23">
        <v>0.7</v>
      </c>
      <c r="Q109" s="35"/>
      <c r="R109" s="36">
        <f t="shared" si="2"/>
        <v>0</v>
      </c>
      <c r="S109" s="36">
        <f t="shared" si="3"/>
        <v>0</v>
      </c>
    </row>
    <row r="110" spans="2:19" x14ac:dyDescent="0.25">
      <c r="B110" s="8" t="s">
        <v>144</v>
      </c>
      <c r="C110" s="2">
        <v>4560253400</v>
      </c>
      <c r="D110" s="3">
        <v>16528401.873056613</v>
      </c>
      <c r="E110" s="4">
        <v>1301642000</v>
      </c>
      <c r="F110" s="3">
        <v>19672201.695848681</v>
      </c>
      <c r="G110" s="3">
        <v>36200604</v>
      </c>
      <c r="H110" s="9">
        <v>61366708.145959996</v>
      </c>
      <c r="I110" s="10">
        <v>58.990623896424893</v>
      </c>
      <c r="J110" s="11" t="s">
        <v>13</v>
      </c>
      <c r="K110" s="11" t="s">
        <v>8</v>
      </c>
      <c r="L110" s="11">
        <v>1</v>
      </c>
      <c r="M110" s="12">
        <v>0.3</v>
      </c>
      <c r="N110" s="12">
        <v>0.7</v>
      </c>
      <c r="O110" s="32" t="s">
        <v>23</v>
      </c>
      <c r="P110" s="23">
        <v>0.7</v>
      </c>
      <c r="Q110" s="35"/>
      <c r="R110" s="36">
        <f t="shared" si="2"/>
        <v>0</v>
      </c>
      <c r="S110" s="36">
        <f t="shared" si="3"/>
        <v>0</v>
      </c>
    </row>
    <row r="111" spans="2:19" x14ac:dyDescent="0.25">
      <c r="B111" s="8" t="s">
        <v>145</v>
      </c>
      <c r="C111" s="2">
        <v>1230097000</v>
      </c>
      <c r="D111" s="3">
        <v>4458422.7619547024</v>
      </c>
      <c r="E111" s="4">
        <v>266243000</v>
      </c>
      <c r="F111" s="3">
        <v>4023829.8980117729</v>
      </c>
      <c r="G111" s="3">
        <v>8482253</v>
      </c>
      <c r="H111" s="9">
        <v>12438592.1</v>
      </c>
      <c r="I111" s="10">
        <v>68.193031267582128</v>
      </c>
      <c r="J111" s="11" t="s">
        <v>14</v>
      </c>
      <c r="K111" s="11" t="s">
        <v>7</v>
      </c>
      <c r="L111" s="13">
        <v>3</v>
      </c>
      <c r="M111" s="19">
        <v>0.5</v>
      </c>
      <c r="N111" s="19">
        <v>0.5</v>
      </c>
      <c r="O111" s="32" t="s">
        <v>23</v>
      </c>
      <c r="P111" s="24">
        <v>0.5</v>
      </c>
      <c r="Q111" s="35"/>
      <c r="R111" s="36">
        <f t="shared" si="2"/>
        <v>0</v>
      </c>
      <c r="S111" s="36">
        <f t="shared" si="3"/>
        <v>0</v>
      </c>
    </row>
    <row r="112" spans="2:19" x14ac:dyDescent="0.25">
      <c r="B112" s="8" t="s">
        <v>146</v>
      </c>
      <c r="C112" s="2">
        <v>1264252300</v>
      </c>
      <c r="D112" s="3">
        <v>4582216.8749079015</v>
      </c>
      <c r="E112" s="4">
        <v>373699000</v>
      </c>
      <c r="F112" s="3">
        <v>5647852.5597183835</v>
      </c>
      <c r="G112" s="3">
        <v>10230069</v>
      </c>
      <c r="H112" s="9">
        <v>28842297.479999997</v>
      </c>
      <c r="I112" s="10">
        <v>35.468980954425689</v>
      </c>
      <c r="J112" s="11" t="s">
        <v>15</v>
      </c>
      <c r="K112" s="11" t="s">
        <v>9</v>
      </c>
      <c r="L112" s="13">
        <v>2</v>
      </c>
      <c r="M112" s="12">
        <v>0.4</v>
      </c>
      <c r="N112" s="12">
        <v>0.6</v>
      </c>
      <c r="O112" s="32" t="s">
        <v>23</v>
      </c>
      <c r="P112" s="23">
        <v>0.6</v>
      </c>
      <c r="Q112" s="35"/>
      <c r="R112" s="36">
        <f t="shared" si="2"/>
        <v>0</v>
      </c>
      <c r="S112" s="36">
        <f t="shared" si="3"/>
        <v>0</v>
      </c>
    </row>
    <row r="113" spans="2:19" x14ac:dyDescent="0.25">
      <c r="B113" s="8" t="s">
        <v>147</v>
      </c>
      <c r="C113" s="2">
        <v>1186674100</v>
      </c>
      <c r="D113" s="3">
        <v>4301038.7135828398</v>
      </c>
      <c r="E113" s="4">
        <v>333836000</v>
      </c>
      <c r="F113" s="3">
        <v>5045388.1522994339</v>
      </c>
      <c r="G113" s="3">
        <v>9346427</v>
      </c>
      <c r="H113" s="9">
        <v>13912853.359999999</v>
      </c>
      <c r="I113" s="10">
        <v>67.178362038022655</v>
      </c>
      <c r="J113" s="11" t="s">
        <v>16</v>
      </c>
      <c r="K113" s="11" t="s">
        <v>8</v>
      </c>
      <c r="L113" s="13">
        <v>2</v>
      </c>
      <c r="M113" s="12">
        <v>0.4</v>
      </c>
      <c r="N113" s="12">
        <v>0.6</v>
      </c>
      <c r="O113" s="33" t="s">
        <v>24</v>
      </c>
      <c r="P113" s="23">
        <v>0.6</v>
      </c>
      <c r="Q113" s="35"/>
      <c r="R113" s="36">
        <f t="shared" si="2"/>
        <v>0</v>
      </c>
      <c r="S113" s="36">
        <f t="shared" si="3"/>
        <v>0</v>
      </c>
    </row>
    <row r="114" spans="2:19" x14ac:dyDescent="0.25">
      <c r="B114" s="8" t="s">
        <v>148</v>
      </c>
      <c r="C114" s="2">
        <v>155823700</v>
      </c>
      <c r="D114" s="3">
        <v>564774.91688216536</v>
      </c>
      <c r="E114" s="4">
        <v>32149000</v>
      </c>
      <c r="F114" s="3">
        <v>485879.84431958955</v>
      </c>
      <c r="G114" s="3">
        <v>1050655</v>
      </c>
      <c r="H114" s="9">
        <v>1693858</v>
      </c>
      <c r="I114" s="10">
        <v>62.027336411907022</v>
      </c>
      <c r="J114" s="11" t="s">
        <v>12</v>
      </c>
      <c r="K114" s="11" t="s">
        <v>7</v>
      </c>
      <c r="L114" s="13">
        <v>3</v>
      </c>
      <c r="M114" s="19">
        <v>0.5</v>
      </c>
      <c r="N114" s="19">
        <v>0.5</v>
      </c>
      <c r="O114" s="33" t="s">
        <v>31</v>
      </c>
      <c r="P114" s="24">
        <v>0.5</v>
      </c>
      <c r="Q114" s="35"/>
      <c r="R114" s="36">
        <f t="shared" si="2"/>
        <v>0</v>
      </c>
      <c r="S114" s="36">
        <f t="shared" si="3"/>
        <v>0</v>
      </c>
    </row>
    <row r="115" spans="2:19" x14ac:dyDescent="0.25">
      <c r="B115" s="8" t="s">
        <v>149</v>
      </c>
      <c r="C115" s="2">
        <v>5580515200</v>
      </c>
      <c r="D115" s="3">
        <v>20226287.838369004</v>
      </c>
      <c r="E115" s="4">
        <v>960521000</v>
      </c>
      <c r="F115" s="3">
        <v>14516712.617676957</v>
      </c>
      <c r="G115" s="3">
        <v>34743000</v>
      </c>
      <c r="H115" s="9">
        <v>36235937.213599995</v>
      </c>
      <c r="I115" s="10">
        <v>95.879954188021756</v>
      </c>
      <c r="J115" s="11" t="s">
        <v>15</v>
      </c>
      <c r="K115" s="11" t="s">
        <v>9</v>
      </c>
      <c r="L115" s="11">
        <v>5</v>
      </c>
      <c r="M115" s="12">
        <v>0.7</v>
      </c>
      <c r="N115" s="12">
        <v>0.30000000000000004</v>
      </c>
      <c r="O115" s="32" t="s">
        <v>23</v>
      </c>
      <c r="P115" s="23">
        <v>0.30000000000000004</v>
      </c>
      <c r="Q115" s="35"/>
      <c r="R115" s="36">
        <f t="shared" si="2"/>
        <v>0</v>
      </c>
      <c r="S115" s="36">
        <f t="shared" si="3"/>
        <v>0</v>
      </c>
    </row>
    <row r="116" spans="2:19" x14ac:dyDescent="0.25">
      <c r="B116" s="8" t="s">
        <v>150</v>
      </c>
      <c r="C116" s="2">
        <v>150322300</v>
      </c>
      <c r="D116" s="3">
        <v>544835.37798188545</v>
      </c>
      <c r="E116" s="4">
        <v>12824000</v>
      </c>
      <c r="F116" s="3">
        <v>193813.90163160337</v>
      </c>
      <c r="G116" s="3">
        <v>738649</v>
      </c>
      <c r="H116" s="9">
        <v>1143643.95</v>
      </c>
      <c r="I116" s="10">
        <v>64.587321954529642</v>
      </c>
      <c r="J116" s="11" t="s">
        <v>14</v>
      </c>
      <c r="K116" s="11" t="s">
        <v>7</v>
      </c>
      <c r="L116" s="13">
        <v>3</v>
      </c>
      <c r="M116" s="19">
        <v>0.5</v>
      </c>
      <c r="N116" s="19">
        <v>0.5</v>
      </c>
      <c r="O116" s="32" t="s">
        <v>23</v>
      </c>
      <c r="P116" s="24">
        <v>0.5</v>
      </c>
      <c r="Q116" s="35"/>
      <c r="R116" s="36">
        <f t="shared" si="2"/>
        <v>0</v>
      </c>
      <c r="S116" s="36">
        <f t="shared" si="3"/>
        <v>0</v>
      </c>
    </row>
    <row r="117" spans="2:19" x14ac:dyDescent="0.25">
      <c r="B117" s="8" t="s">
        <v>151</v>
      </c>
      <c r="C117" s="2">
        <v>274585700</v>
      </c>
      <c r="D117" s="3">
        <v>995221.62478834204</v>
      </c>
      <c r="E117" s="4">
        <v>931000</v>
      </c>
      <c r="F117" s="3">
        <v>14070.550718888235</v>
      </c>
      <c r="G117" s="3">
        <v>1009292</v>
      </c>
      <c r="H117" s="9">
        <v>22957.61</v>
      </c>
      <c r="I117" s="10">
        <v>4396.3287119173119</v>
      </c>
      <c r="J117" s="11" t="s">
        <v>17</v>
      </c>
      <c r="K117" s="11" t="s">
        <v>7</v>
      </c>
      <c r="L117" s="11">
        <v>5</v>
      </c>
      <c r="M117" s="19">
        <v>0.7</v>
      </c>
      <c r="N117" s="19">
        <v>0.30000000000000004</v>
      </c>
      <c r="O117" s="32" t="s">
        <v>23</v>
      </c>
      <c r="P117" s="24">
        <v>0.30000000000000004</v>
      </c>
      <c r="Q117" s="35"/>
      <c r="R117" s="36">
        <f t="shared" si="2"/>
        <v>0</v>
      </c>
      <c r="S117" s="36">
        <f t="shared" si="3"/>
        <v>0</v>
      </c>
    </row>
    <row r="118" spans="2:19" x14ac:dyDescent="0.25">
      <c r="B118" s="8" t="s">
        <v>152</v>
      </c>
      <c r="C118" s="2">
        <v>2287322800</v>
      </c>
      <c r="D118" s="3">
        <v>8290282.8276615283</v>
      </c>
      <c r="E118" s="4">
        <v>727105000</v>
      </c>
      <c r="F118" s="3">
        <v>10989009.431210773</v>
      </c>
      <c r="G118" s="3">
        <v>19279292</v>
      </c>
      <c r="H118" s="9">
        <v>29200956.630000003</v>
      </c>
      <c r="I118" s="10">
        <v>66.022809609576811</v>
      </c>
      <c r="J118" s="11" t="s">
        <v>13</v>
      </c>
      <c r="K118" s="11" t="s">
        <v>8</v>
      </c>
      <c r="L118" s="13">
        <v>2</v>
      </c>
      <c r="M118" s="12">
        <v>0.4</v>
      </c>
      <c r="N118" s="12">
        <v>0.6</v>
      </c>
      <c r="O118" s="32" t="s">
        <v>23</v>
      </c>
      <c r="P118" s="23">
        <v>0.6</v>
      </c>
      <c r="Q118" s="35"/>
      <c r="R118" s="36">
        <f t="shared" si="2"/>
        <v>0</v>
      </c>
      <c r="S118" s="36">
        <f t="shared" si="3"/>
        <v>0</v>
      </c>
    </row>
    <row r="119" spans="2:19" x14ac:dyDescent="0.25">
      <c r="B119" s="8" t="s">
        <v>153</v>
      </c>
      <c r="C119" s="2">
        <v>604670000</v>
      </c>
      <c r="D119" s="3">
        <v>2191595.0461395723</v>
      </c>
      <c r="E119" s="4">
        <v>172118000</v>
      </c>
      <c r="F119" s="3">
        <v>2601283.6182960314</v>
      </c>
      <c r="G119" s="3">
        <v>4792879</v>
      </c>
      <c r="H119" s="9">
        <v>8674552.5900000017</v>
      </c>
      <c r="I119" s="10">
        <v>55.25217525945046</v>
      </c>
      <c r="J119" s="11" t="s">
        <v>14</v>
      </c>
      <c r="K119" s="11" t="s">
        <v>7</v>
      </c>
      <c r="L119" s="13">
        <v>2</v>
      </c>
      <c r="M119" s="19">
        <v>0.4</v>
      </c>
      <c r="N119" s="19">
        <v>0.6</v>
      </c>
      <c r="O119" s="32" t="s">
        <v>23</v>
      </c>
      <c r="P119" s="24">
        <v>0.6</v>
      </c>
      <c r="Q119" s="35"/>
      <c r="R119" s="36">
        <f t="shared" si="2"/>
        <v>0</v>
      </c>
      <c r="S119" s="36">
        <f t="shared" si="3"/>
        <v>0</v>
      </c>
    </row>
    <row r="120" spans="2:19" x14ac:dyDescent="0.25">
      <c r="B120" s="8" t="s">
        <v>154</v>
      </c>
      <c r="C120" s="2">
        <v>213818900</v>
      </c>
      <c r="D120" s="3">
        <v>774975.51062730525</v>
      </c>
      <c r="E120" s="4">
        <v>46490000</v>
      </c>
      <c r="F120" s="3">
        <v>702620.73353503121</v>
      </c>
      <c r="G120" s="3">
        <v>1477596</v>
      </c>
      <c r="H120" s="9">
        <v>2266190</v>
      </c>
      <c r="I120" s="10">
        <v>65.201770372298881</v>
      </c>
      <c r="J120" s="11" t="s">
        <v>14</v>
      </c>
      <c r="K120" s="11" t="s">
        <v>7</v>
      </c>
      <c r="L120" s="13">
        <v>3</v>
      </c>
      <c r="M120" s="19">
        <v>0.5</v>
      </c>
      <c r="N120" s="19">
        <v>0.5</v>
      </c>
      <c r="O120" s="32" t="s">
        <v>23</v>
      </c>
      <c r="P120" s="24">
        <v>0.5</v>
      </c>
      <c r="Q120" s="35"/>
      <c r="R120" s="36">
        <f t="shared" si="2"/>
        <v>0</v>
      </c>
      <c r="S120" s="36">
        <f t="shared" si="3"/>
        <v>0</v>
      </c>
    </row>
    <row r="121" spans="2:19" x14ac:dyDescent="0.25">
      <c r="B121" s="8" t="s">
        <v>155</v>
      </c>
      <c r="C121" s="2">
        <v>1387355100</v>
      </c>
      <c r="D121" s="3">
        <v>5028396.5872235615</v>
      </c>
      <c r="E121" s="4">
        <v>231049000</v>
      </c>
      <c r="F121" s="3">
        <v>3491929.8314161203</v>
      </c>
      <c r="G121" s="3">
        <v>8520326</v>
      </c>
      <c r="H121" s="9">
        <v>7502165</v>
      </c>
      <c r="I121" s="10">
        <v>113.57156234233717</v>
      </c>
      <c r="J121" s="11" t="s">
        <v>15</v>
      </c>
      <c r="K121" s="11" t="s">
        <v>9</v>
      </c>
      <c r="L121" s="11">
        <v>5</v>
      </c>
      <c r="M121" s="12">
        <v>0.7</v>
      </c>
      <c r="N121" s="12">
        <v>0.30000000000000004</v>
      </c>
      <c r="O121" s="32" t="s">
        <v>23</v>
      </c>
      <c r="P121" s="23">
        <v>0.30000000000000004</v>
      </c>
      <c r="Q121" s="35"/>
      <c r="R121" s="36">
        <f t="shared" si="2"/>
        <v>0</v>
      </c>
      <c r="S121" s="36">
        <f t="shared" si="3"/>
        <v>0</v>
      </c>
    </row>
    <row r="122" spans="2:19" x14ac:dyDescent="0.25">
      <c r="B122" s="8" t="s">
        <v>156</v>
      </c>
      <c r="C122" s="2">
        <v>1423512700</v>
      </c>
      <c r="D122" s="3">
        <v>5159447.9326521363</v>
      </c>
      <c r="E122" s="4">
        <v>339185000</v>
      </c>
      <c r="F122" s="3">
        <v>5126229.5870957104</v>
      </c>
      <c r="G122" s="3">
        <v>10285678</v>
      </c>
      <c r="H122" s="9">
        <v>23165752.91</v>
      </c>
      <c r="I122" s="10">
        <v>44.400361343576122</v>
      </c>
      <c r="J122" s="11" t="s">
        <v>15</v>
      </c>
      <c r="K122" s="11" t="s">
        <v>9</v>
      </c>
      <c r="L122" s="13">
        <v>3</v>
      </c>
      <c r="M122" s="12">
        <v>0.5</v>
      </c>
      <c r="N122" s="12">
        <v>0.5</v>
      </c>
      <c r="O122" s="32" t="s">
        <v>23</v>
      </c>
      <c r="P122" s="23">
        <v>0.5</v>
      </c>
      <c r="Q122" s="35"/>
      <c r="R122" s="36">
        <f t="shared" si="2"/>
        <v>0</v>
      </c>
      <c r="S122" s="36">
        <f t="shared" si="3"/>
        <v>0</v>
      </c>
    </row>
    <row r="123" spans="2:19" x14ac:dyDescent="0.25">
      <c r="B123" s="8" t="s">
        <v>157</v>
      </c>
      <c r="C123" s="2">
        <v>1584276900</v>
      </c>
      <c r="D123" s="3">
        <v>5742129.4354827572</v>
      </c>
      <c r="E123" s="4">
        <v>615580000</v>
      </c>
      <c r="F123" s="3">
        <v>9303490.4527746718</v>
      </c>
      <c r="G123" s="3">
        <v>15045620</v>
      </c>
      <c r="H123" s="9">
        <v>18495570</v>
      </c>
      <c r="I123" s="10">
        <v>81.347155021445673</v>
      </c>
      <c r="J123" s="11" t="s">
        <v>16</v>
      </c>
      <c r="K123" s="11" t="s">
        <v>8</v>
      </c>
      <c r="L123" s="13">
        <v>3</v>
      </c>
      <c r="M123" s="12">
        <v>0.5</v>
      </c>
      <c r="N123" s="12">
        <v>0.5</v>
      </c>
      <c r="O123" s="32" t="s">
        <v>23</v>
      </c>
      <c r="P123" s="23">
        <v>0.5</v>
      </c>
      <c r="Q123" s="35"/>
      <c r="R123" s="36">
        <f t="shared" si="2"/>
        <v>0</v>
      </c>
      <c r="S123" s="36">
        <f t="shared" si="3"/>
        <v>0</v>
      </c>
    </row>
    <row r="124" spans="2:19" x14ac:dyDescent="0.25">
      <c r="B124" s="8" t="s">
        <v>158</v>
      </c>
      <c r="C124" s="2">
        <v>854058100</v>
      </c>
      <c r="D124" s="3">
        <v>3095489.2769202632</v>
      </c>
      <c r="E124" s="4">
        <v>222525000</v>
      </c>
      <c r="F124" s="3">
        <v>3363103.435790123</v>
      </c>
      <c r="G124" s="3">
        <v>6458593</v>
      </c>
      <c r="H124" s="9">
        <v>10305832.5</v>
      </c>
      <c r="I124" s="10">
        <v>62.669299156569835</v>
      </c>
      <c r="J124" s="11" t="s">
        <v>16</v>
      </c>
      <c r="K124" s="11" t="s">
        <v>8</v>
      </c>
      <c r="L124" s="11">
        <v>1</v>
      </c>
      <c r="M124" s="12">
        <v>0.3</v>
      </c>
      <c r="N124" s="12">
        <v>0.7</v>
      </c>
      <c r="O124" s="32" t="s">
        <v>23</v>
      </c>
      <c r="P124" s="23">
        <v>0.7</v>
      </c>
      <c r="Q124" s="35"/>
      <c r="R124" s="36">
        <f t="shared" si="2"/>
        <v>0</v>
      </c>
      <c r="S124" s="36">
        <f t="shared" si="3"/>
        <v>0</v>
      </c>
    </row>
    <row r="125" spans="2:19" x14ac:dyDescent="0.25">
      <c r="B125" s="8" t="s">
        <v>159</v>
      </c>
      <c r="C125" s="2">
        <v>969847500</v>
      </c>
      <c r="D125" s="3">
        <v>3515161.9503379515</v>
      </c>
      <c r="E125" s="4">
        <v>136553000</v>
      </c>
      <c r="F125" s="3">
        <v>2063776.4901357091</v>
      </c>
      <c r="G125" s="3">
        <v>5578938</v>
      </c>
      <c r="H125" s="9">
        <v>5981187.5199999996</v>
      </c>
      <c r="I125" s="10">
        <v>93.27475491020887</v>
      </c>
      <c r="J125" s="11" t="s">
        <v>17</v>
      </c>
      <c r="K125" s="11" t="s">
        <v>7</v>
      </c>
      <c r="L125" s="13">
        <v>4</v>
      </c>
      <c r="M125" s="19">
        <v>0.6</v>
      </c>
      <c r="N125" s="19">
        <v>0.4</v>
      </c>
      <c r="O125" s="32" t="s">
        <v>23</v>
      </c>
      <c r="P125" s="24">
        <v>0.4</v>
      </c>
      <c r="Q125" s="35"/>
      <c r="R125" s="36">
        <f t="shared" si="2"/>
        <v>0</v>
      </c>
      <c r="S125" s="36">
        <f t="shared" si="3"/>
        <v>0</v>
      </c>
    </row>
    <row r="126" spans="2:19" x14ac:dyDescent="0.25">
      <c r="B126" s="8" t="s">
        <v>160</v>
      </c>
      <c r="C126" s="2">
        <v>833997800</v>
      </c>
      <c r="D126" s="3">
        <v>3022781.7602515453</v>
      </c>
      <c r="E126" s="4">
        <v>218131000</v>
      </c>
      <c r="F126" s="3">
        <v>3296695.2726764875</v>
      </c>
      <c r="G126" s="3">
        <v>6319477</v>
      </c>
      <c r="H126" s="9">
        <v>12086417.710000001</v>
      </c>
      <c r="I126" s="10">
        <v>52.285773598337762</v>
      </c>
      <c r="J126" s="11" t="s">
        <v>14</v>
      </c>
      <c r="K126" s="11" t="s">
        <v>7</v>
      </c>
      <c r="L126" s="13">
        <v>2</v>
      </c>
      <c r="M126" s="19">
        <v>0.4</v>
      </c>
      <c r="N126" s="19">
        <v>0.6</v>
      </c>
      <c r="O126" s="32" t="s">
        <v>23</v>
      </c>
      <c r="P126" s="24">
        <v>0.6</v>
      </c>
      <c r="Q126" s="35"/>
      <c r="R126" s="36">
        <f t="shared" si="2"/>
        <v>0</v>
      </c>
      <c r="S126" s="36">
        <f t="shared" si="3"/>
        <v>0</v>
      </c>
    </row>
    <row r="127" spans="2:19" x14ac:dyDescent="0.25">
      <c r="B127" s="8" t="s">
        <v>161</v>
      </c>
      <c r="C127" s="2">
        <v>1353498600</v>
      </c>
      <c r="D127" s="3">
        <v>4905685.4593693204</v>
      </c>
      <c r="E127" s="4">
        <v>477718000</v>
      </c>
      <c r="F127" s="3">
        <v>7219930.5567409778</v>
      </c>
      <c r="G127" s="3">
        <v>12125616</v>
      </c>
      <c r="H127" s="9">
        <v>10798665.93888</v>
      </c>
      <c r="I127" s="10">
        <v>112.28809251652456</v>
      </c>
      <c r="J127" s="11" t="s">
        <v>16</v>
      </c>
      <c r="K127" s="11" t="s">
        <v>8</v>
      </c>
      <c r="L127" s="13">
        <v>4</v>
      </c>
      <c r="M127" s="12">
        <v>0.6</v>
      </c>
      <c r="N127" s="12">
        <v>0.4</v>
      </c>
      <c r="O127" s="32" t="s">
        <v>23</v>
      </c>
      <c r="P127" s="23">
        <v>0.4</v>
      </c>
      <c r="Q127" s="35"/>
      <c r="R127" s="36">
        <f t="shared" si="2"/>
        <v>0</v>
      </c>
      <c r="S127" s="36">
        <f t="shared" si="3"/>
        <v>0</v>
      </c>
    </row>
    <row r="128" spans="2:19" x14ac:dyDescent="0.25">
      <c r="B128" s="8" t="s">
        <v>162</v>
      </c>
      <c r="C128" s="2">
        <v>556439000</v>
      </c>
      <c r="D128" s="3">
        <v>2016784.2887506534</v>
      </c>
      <c r="E128" s="4">
        <v>191926000</v>
      </c>
      <c r="F128" s="3">
        <v>2900649.320379531</v>
      </c>
      <c r="G128" s="3">
        <v>4917434</v>
      </c>
      <c r="H128" s="9">
        <v>7303619</v>
      </c>
      <c r="I128" s="10">
        <v>67.328731140000599</v>
      </c>
      <c r="J128" s="11" t="s">
        <v>16</v>
      </c>
      <c r="K128" s="11" t="s">
        <v>8</v>
      </c>
      <c r="L128" s="13">
        <v>2</v>
      </c>
      <c r="M128" s="12">
        <v>0.4</v>
      </c>
      <c r="N128" s="12">
        <v>0.6</v>
      </c>
      <c r="O128" s="32" t="s">
        <v>23</v>
      </c>
      <c r="P128" s="23">
        <v>0.6</v>
      </c>
      <c r="Q128" s="35"/>
      <c r="R128" s="36">
        <f t="shared" si="2"/>
        <v>0</v>
      </c>
      <c r="S128" s="36">
        <f t="shared" si="3"/>
        <v>0</v>
      </c>
    </row>
    <row r="129" spans="2:19" x14ac:dyDescent="0.25">
      <c r="B129" s="8" t="s">
        <v>163</v>
      </c>
      <c r="C129" s="2">
        <v>324479400</v>
      </c>
      <c r="D129" s="3">
        <v>1176058.7520702875</v>
      </c>
      <c r="E129" s="4">
        <v>6260000</v>
      </c>
      <c r="F129" s="3">
        <v>94609.718045370944</v>
      </c>
      <c r="G129" s="3">
        <v>1270668</v>
      </c>
      <c r="H129" s="9">
        <v>806235.6399999999</v>
      </c>
      <c r="I129" s="10">
        <v>157.60503963828739</v>
      </c>
      <c r="J129" s="11" t="s">
        <v>14</v>
      </c>
      <c r="K129" s="11" t="s">
        <v>7</v>
      </c>
      <c r="L129" s="11">
        <v>5</v>
      </c>
      <c r="M129" s="19">
        <v>0.7</v>
      </c>
      <c r="N129" s="19">
        <v>0.30000000000000004</v>
      </c>
      <c r="O129" s="33" t="s">
        <v>24</v>
      </c>
      <c r="P129" s="24">
        <v>0.30000000000000004</v>
      </c>
      <c r="Q129" s="35"/>
      <c r="R129" s="36">
        <f t="shared" si="2"/>
        <v>0</v>
      </c>
      <c r="S129" s="36">
        <f t="shared" si="3"/>
        <v>0</v>
      </c>
    </row>
    <row r="130" spans="2:19" x14ac:dyDescent="0.25">
      <c r="B130" s="8" t="s">
        <v>164</v>
      </c>
      <c r="C130" s="2">
        <v>2435053200</v>
      </c>
      <c r="D130" s="3">
        <v>8825723.9985551015</v>
      </c>
      <c r="E130" s="4">
        <v>601886000</v>
      </c>
      <c r="F130" s="3">
        <v>9096527.9162070509</v>
      </c>
      <c r="G130" s="3">
        <v>17922252</v>
      </c>
      <c r="H130" s="9">
        <v>24400298.831840001</v>
      </c>
      <c r="I130" s="10">
        <v>73.45095289002451</v>
      </c>
      <c r="J130" s="11" t="s">
        <v>16</v>
      </c>
      <c r="K130" s="11" t="s">
        <v>8</v>
      </c>
      <c r="L130" s="13">
        <v>2</v>
      </c>
      <c r="M130" s="12">
        <v>0.4</v>
      </c>
      <c r="N130" s="12">
        <v>0.6</v>
      </c>
      <c r="O130" s="32" t="s">
        <v>23</v>
      </c>
      <c r="P130" s="23">
        <v>0.6</v>
      </c>
      <c r="Q130" s="35"/>
      <c r="R130" s="36">
        <f t="shared" si="2"/>
        <v>0</v>
      </c>
      <c r="S130" s="36">
        <f t="shared" si="3"/>
        <v>0</v>
      </c>
    </row>
    <row r="131" spans="2:19" x14ac:dyDescent="0.25">
      <c r="B131" s="8" t="s">
        <v>165</v>
      </c>
      <c r="C131" s="2">
        <v>1218356000</v>
      </c>
      <c r="D131" s="3">
        <v>4415868.1165502258</v>
      </c>
      <c r="E131" s="4">
        <v>299682000</v>
      </c>
      <c r="F131" s="3">
        <v>4529205.994133044</v>
      </c>
      <c r="G131" s="3">
        <v>8945074</v>
      </c>
      <c r="H131" s="9">
        <v>17173083.300000001</v>
      </c>
      <c r="I131" s="10">
        <v>52.087757589809165</v>
      </c>
      <c r="J131" s="11" t="s">
        <v>13</v>
      </c>
      <c r="K131" s="11" t="s">
        <v>8</v>
      </c>
      <c r="L131" s="11">
        <v>1</v>
      </c>
      <c r="M131" s="12">
        <v>0.3</v>
      </c>
      <c r="N131" s="12">
        <v>0.7</v>
      </c>
      <c r="O131" s="32" t="s">
        <v>23</v>
      </c>
      <c r="P131" s="23">
        <v>0.7</v>
      </c>
      <c r="Q131" s="35"/>
      <c r="R131" s="36">
        <f t="shared" si="2"/>
        <v>0</v>
      </c>
      <c r="S131" s="36">
        <f t="shared" si="3"/>
        <v>0</v>
      </c>
    </row>
    <row r="132" spans="2:19" x14ac:dyDescent="0.25">
      <c r="B132" s="8" t="s">
        <v>166</v>
      </c>
      <c r="C132" s="2">
        <v>246356300</v>
      </c>
      <c r="D132" s="3">
        <v>892905.62896335917</v>
      </c>
      <c r="E132" s="4">
        <v>41639000</v>
      </c>
      <c r="F132" s="3">
        <v>629305.75873661356</v>
      </c>
      <c r="G132" s="3">
        <v>1522211</v>
      </c>
      <c r="H132" s="9">
        <v>4065344.9</v>
      </c>
      <c r="I132" s="10">
        <v>37.443588119669748</v>
      </c>
      <c r="J132" s="11" t="s">
        <v>12</v>
      </c>
      <c r="K132" s="11" t="s">
        <v>7</v>
      </c>
      <c r="L132" s="11">
        <v>1</v>
      </c>
      <c r="M132" s="19">
        <v>0.3</v>
      </c>
      <c r="N132" s="19">
        <v>0.7</v>
      </c>
      <c r="O132" s="32" t="s">
        <v>23</v>
      </c>
      <c r="P132" s="24">
        <v>0.7</v>
      </c>
      <c r="Q132" s="35"/>
      <c r="R132" s="36">
        <f t="shared" si="2"/>
        <v>0</v>
      </c>
      <c r="S132" s="36">
        <f t="shared" si="3"/>
        <v>0</v>
      </c>
    </row>
    <row r="133" spans="2:19" x14ac:dyDescent="0.25">
      <c r="B133" s="8" t="s">
        <v>167</v>
      </c>
      <c r="C133" s="2">
        <v>1113599100</v>
      </c>
      <c r="D133" s="3">
        <v>4036182.1670423313</v>
      </c>
      <c r="E133" s="4">
        <v>369042000</v>
      </c>
      <c r="F133" s="3">
        <v>5577469.579376963</v>
      </c>
      <c r="G133" s="3">
        <v>9613652</v>
      </c>
      <c r="H133" s="9">
        <v>9708080.6389000006</v>
      </c>
      <c r="I133" s="10">
        <v>99.027319174486166</v>
      </c>
      <c r="J133" s="11" t="s">
        <v>16</v>
      </c>
      <c r="K133" s="11" t="s">
        <v>8</v>
      </c>
      <c r="L133" s="13">
        <v>4</v>
      </c>
      <c r="M133" s="12">
        <v>0.6</v>
      </c>
      <c r="N133" s="12">
        <v>0.4</v>
      </c>
      <c r="O133" s="32" t="s">
        <v>23</v>
      </c>
      <c r="P133" s="23">
        <v>0.4</v>
      </c>
      <c r="Q133" s="35"/>
      <c r="R133" s="36">
        <f t="shared" si="2"/>
        <v>0</v>
      </c>
      <c r="S133" s="36">
        <f t="shared" si="3"/>
        <v>0</v>
      </c>
    </row>
    <row r="134" spans="2:19" x14ac:dyDescent="0.25">
      <c r="B134" s="8" t="s">
        <v>168</v>
      </c>
      <c r="C134" s="2">
        <v>4982071300</v>
      </c>
      <c r="D134" s="3">
        <v>18057258.968683977</v>
      </c>
      <c r="E134" s="4">
        <v>372686000</v>
      </c>
      <c r="F134" s="3">
        <v>5632542.7123733414</v>
      </c>
      <c r="G134" s="3">
        <v>23689802</v>
      </c>
      <c r="H134" s="9">
        <v>14192705</v>
      </c>
      <c r="I134" s="10">
        <v>166.91534136727284</v>
      </c>
      <c r="J134" s="11" t="s">
        <v>17</v>
      </c>
      <c r="K134" s="11" t="s">
        <v>7</v>
      </c>
      <c r="L134" s="11">
        <v>5</v>
      </c>
      <c r="M134" s="19">
        <v>0.7</v>
      </c>
      <c r="N134" s="19">
        <v>0.30000000000000004</v>
      </c>
      <c r="O134" s="33" t="s">
        <v>28</v>
      </c>
      <c r="P134" s="24">
        <v>0.30000000000000004</v>
      </c>
      <c r="Q134" s="35"/>
      <c r="R134" s="36">
        <f t="shared" si="2"/>
        <v>0</v>
      </c>
      <c r="S134" s="36">
        <f t="shared" si="3"/>
        <v>0</v>
      </c>
    </row>
    <row r="135" spans="2:19" x14ac:dyDescent="0.25">
      <c r="B135" s="8" t="s">
        <v>169</v>
      </c>
      <c r="C135" s="2">
        <v>539133200</v>
      </c>
      <c r="D135" s="3">
        <v>1954060.3144349402</v>
      </c>
      <c r="E135" s="4">
        <v>96083000</v>
      </c>
      <c r="F135" s="3">
        <v>1452138.2650085266</v>
      </c>
      <c r="G135" s="3">
        <v>3406199</v>
      </c>
      <c r="H135" s="9">
        <v>3505759.1100000003</v>
      </c>
      <c r="I135" s="10">
        <v>97.160098373102414</v>
      </c>
      <c r="J135" s="11" t="s">
        <v>12</v>
      </c>
      <c r="K135" s="11" t="s">
        <v>7</v>
      </c>
      <c r="L135" s="13">
        <v>4</v>
      </c>
      <c r="M135" s="19">
        <v>0.6</v>
      </c>
      <c r="N135" s="19">
        <v>0.4</v>
      </c>
      <c r="O135" s="32" t="s">
        <v>23</v>
      </c>
      <c r="P135" s="24">
        <v>0.4</v>
      </c>
      <c r="Q135" s="35"/>
      <c r="R135" s="36">
        <f t="shared" si="2"/>
        <v>0</v>
      </c>
      <c r="S135" s="36">
        <f t="shared" si="3"/>
        <v>0</v>
      </c>
    </row>
    <row r="136" spans="2:19" x14ac:dyDescent="0.25">
      <c r="B136" s="8" t="s">
        <v>170</v>
      </c>
      <c r="C136" s="2">
        <v>5458734100</v>
      </c>
      <c r="D136" s="3">
        <v>19784898.559136648</v>
      </c>
      <c r="E136" s="4">
        <v>1519426000</v>
      </c>
      <c r="F136" s="3">
        <v>22963652.627924249</v>
      </c>
      <c r="G136" s="3">
        <v>42748551</v>
      </c>
      <c r="H136" s="9">
        <v>95376318.030000001</v>
      </c>
      <c r="I136" s="10">
        <v>44.820928174805111</v>
      </c>
      <c r="J136" s="11" t="s">
        <v>15</v>
      </c>
      <c r="K136" s="11" t="s">
        <v>9</v>
      </c>
      <c r="L136" s="13">
        <v>3</v>
      </c>
      <c r="M136" s="12">
        <v>0.5</v>
      </c>
      <c r="N136" s="12">
        <v>0.5</v>
      </c>
      <c r="O136" s="32" t="s">
        <v>23</v>
      </c>
      <c r="P136" s="23">
        <v>0.5</v>
      </c>
      <c r="Q136" s="35"/>
      <c r="R136" s="36">
        <f t="shared" si="2"/>
        <v>0</v>
      </c>
      <c r="S136" s="36">
        <f t="shared" si="3"/>
        <v>0</v>
      </c>
    </row>
    <row r="137" spans="2:19" x14ac:dyDescent="0.25">
      <c r="B137" s="8" t="s">
        <v>171</v>
      </c>
      <c r="C137" s="2">
        <v>47154800</v>
      </c>
      <c r="D137" s="3">
        <v>170910.12631964925</v>
      </c>
      <c r="E137" s="4">
        <v>4435000</v>
      </c>
      <c r="F137" s="3">
        <v>67027.811426712491</v>
      </c>
      <c r="G137" s="3">
        <v>237938</v>
      </c>
      <c r="H137" s="9">
        <v>354903.69999999995</v>
      </c>
      <c r="I137" s="10">
        <v>67.042975319783935</v>
      </c>
      <c r="J137" s="11" t="s">
        <v>17</v>
      </c>
      <c r="K137" s="11" t="s">
        <v>7</v>
      </c>
      <c r="L137" s="13">
        <v>3</v>
      </c>
      <c r="M137" s="19">
        <v>0.5</v>
      </c>
      <c r="N137" s="19">
        <v>0.5</v>
      </c>
      <c r="O137" s="32" t="s">
        <v>23</v>
      </c>
      <c r="P137" s="24">
        <v>0.5</v>
      </c>
      <c r="Q137" s="35"/>
      <c r="R137" s="36">
        <f t="shared" ref="R137:R200" si="4">Q137/P137</f>
        <v>0</v>
      </c>
      <c r="S137" s="36">
        <f t="shared" ref="S137:S200" si="5">R137-Q137</f>
        <v>0</v>
      </c>
    </row>
    <row r="138" spans="2:19" x14ac:dyDescent="0.25">
      <c r="B138" s="8" t="s">
        <v>172</v>
      </c>
      <c r="C138" s="2">
        <v>92741700</v>
      </c>
      <c r="D138" s="3">
        <v>336137.48042827059</v>
      </c>
      <c r="E138" s="4">
        <v>8700000</v>
      </c>
      <c r="F138" s="3">
        <v>131486.34936018006</v>
      </c>
      <c r="G138" s="3">
        <v>467624</v>
      </c>
      <c r="H138" s="9">
        <v>1031195</v>
      </c>
      <c r="I138" s="10">
        <v>45.347776123817511</v>
      </c>
      <c r="J138" s="11" t="s">
        <v>14</v>
      </c>
      <c r="K138" s="11" t="s">
        <v>7</v>
      </c>
      <c r="L138" s="11">
        <v>1</v>
      </c>
      <c r="M138" s="19">
        <v>0.3</v>
      </c>
      <c r="N138" s="19">
        <v>0.7</v>
      </c>
      <c r="O138" s="32" t="s">
        <v>23</v>
      </c>
      <c r="P138" s="24">
        <v>0.7</v>
      </c>
      <c r="Q138" s="35"/>
      <c r="R138" s="36">
        <f t="shared" si="4"/>
        <v>0</v>
      </c>
      <c r="S138" s="36">
        <f t="shared" si="5"/>
        <v>0</v>
      </c>
    </row>
    <row r="139" spans="2:19" x14ac:dyDescent="0.25">
      <c r="B139" s="8" t="s">
        <v>173</v>
      </c>
      <c r="C139" s="2">
        <v>5984621300</v>
      </c>
      <c r="D139" s="3">
        <v>21690949.433742981</v>
      </c>
      <c r="E139" s="4">
        <v>1818343000</v>
      </c>
      <c r="F139" s="3">
        <v>27481296.891337693</v>
      </c>
      <c r="G139" s="3">
        <v>49172246</v>
      </c>
      <c r="H139" s="9">
        <v>37371415.691150002</v>
      </c>
      <c r="I139" s="10">
        <v>131.57715620509549</v>
      </c>
      <c r="J139" s="11" t="s">
        <v>16</v>
      </c>
      <c r="K139" s="11" t="s">
        <v>8</v>
      </c>
      <c r="L139" s="13">
        <v>5</v>
      </c>
      <c r="M139" s="12">
        <v>0.7</v>
      </c>
      <c r="N139" s="12">
        <v>0.3</v>
      </c>
      <c r="O139" s="32" t="s">
        <v>23</v>
      </c>
      <c r="P139" s="23">
        <v>0.3</v>
      </c>
      <c r="Q139" s="35"/>
      <c r="R139" s="36">
        <f t="shared" si="4"/>
        <v>0</v>
      </c>
      <c r="S139" s="36">
        <f t="shared" si="5"/>
        <v>0</v>
      </c>
    </row>
    <row r="140" spans="2:19" x14ac:dyDescent="0.25">
      <c r="B140" s="8" t="s">
        <v>174</v>
      </c>
      <c r="C140" s="2">
        <v>288629300</v>
      </c>
      <c r="D140" s="3">
        <v>1046121.9244393347</v>
      </c>
      <c r="E140" s="4">
        <v>55867000</v>
      </c>
      <c r="F140" s="3">
        <v>844338.83674772189</v>
      </c>
      <c r="G140" s="3">
        <v>1890461</v>
      </c>
      <c r="H140" s="9">
        <v>2471833.25</v>
      </c>
      <c r="I140" s="10">
        <v>76.480118551686289</v>
      </c>
      <c r="J140" s="11" t="s">
        <v>12</v>
      </c>
      <c r="K140" s="11" t="s">
        <v>7</v>
      </c>
      <c r="L140" s="13">
        <v>3</v>
      </c>
      <c r="M140" s="19">
        <v>0.5</v>
      </c>
      <c r="N140" s="19">
        <v>0.5</v>
      </c>
      <c r="O140" s="32" t="s">
        <v>23</v>
      </c>
      <c r="P140" s="24">
        <v>0.5</v>
      </c>
      <c r="Q140" s="35"/>
      <c r="R140" s="36">
        <f t="shared" si="4"/>
        <v>0</v>
      </c>
      <c r="S140" s="36">
        <f t="shared" si="5"/>
        <v>0</v>
      </c>
    </row>
    <row r="141" spans="2:19" x14ac:dyDescent="0.25">
      <c r="B141" s="8" t="s">
        <v>175</v>
      </c>
      <c r="C141" s="2">
        <v>1088276200</v>
      </c>
      <c r="D141" s="3">
        <v>3944400.6296849498</v>
      </c>
      <c r="E141" s="4">
        <v>279898000</v>
      </c>
      <c r="F141" s="3">
        <v>4230203.0130132968</v>
      </c>
      <c r="G141" s="3">
        <v>8174604</v>
      </c>
      <c r="H141" s="9">
        <v>14896270.085960001</v>
      </c>
      <c r="I141" s="10">
        <v>54.876851405270301</v>
      </c>
      <c r="J141" s="11" t="s">
        <v>13</v>
      </c>
      <c r="K141" s="11" t="s">
        <v>8</v>
      </c>
      <c r="L141" s="11">
        <v>1</v>
      </c>
      <c r="M141" s="12">
        <v>0.3</v>
      </c>
      <c r="N141" s="12">
        <v>0.7</v>
      </c>
      <c r="O141" s="32" t="s">
        <v>23</v>
      </c>
      <c r="P141" s="23">
        <v>0.7</v>
      </c>
      <c r="Q141" s="35"/>
      <c r="R141" s="36">
        <f t="shared" si="4"/>
        <v>0</v>
      </c>
      <c r="S141" s="36">
        <f t="shared" si="5"/>
        <v>0</v>
      </c>
    </row>
    <row r="142" spans="2:19" x14ac:dyDescent="0.25">
      <c r="B142" s="8" t="s">
        <v>176</v>
      </c>
      <c r="C142" s="2">
        <v>1960498100</v>
      </c>
      <c r="D142" s="3">
        <v>7105723.6574098999</v>
      </c>
      <c r="E142" s="4">
        <v>656099000</v>
      </c>
      <c r="F142" s="3">
        <v>9915869.2332028486</v>
      </c>
      <c r="G142" s="3">
        <v>17021593</v>
      </c>
      <c r="H142" s="9">
        <v>28754986</v>
      </c>
      <c r="I142" s="10">
        <v>59.195274864679121</v>
      </c>
      <c r="J142" s="11" t="s">
        <v>16</v>
      </c>
      <c r="K142" s="11" t="s">
        <v>8</v>
      </c>
      <c r="L142" s="11">
        <v>1</v>
      </c>
      <c r="M142" s="12">
        <v>0.3</v>
      </c>
      <c r="N142" s="12">
        <v>0.7</v>
      </c>
      <c r="O142" s="33" t="s">
        <v>42</v>
      </c>
      <c r="P142" s="23">
        <v>0.7</v>
      </c>
      <c r="Q142" s="35"/>
      <c r="R142" s="36">
        <f t="shared" si="4"/>
        <v>0</v>
      </c>
      <c r="S142" s="36">
        <f t="shared" si="5"/>
        <v>0</v>
      </c>
    </row>
    <row r="143" spans="2:19" x14ac:dyDescent="0.25">
      <c r="B143" s="8" t="s">
        <v>177</v>
      </c>
      <c r="C143" s="2">
        <v>323601700</v>
      </c>
      <c r="D143" s="3">
        <v>1172877.5739533035</v>
      </c>
      <c r="E143" s="4">
        <v>66712000</v>
      </c>
      <c r="F143" s="3">
        <v>1008243.3722432567</v>
      </c>
      <c r="G143" s="3">
        <v>2181121</v>
      </c>
      <c r="H143" s="9">
        <v>3859088.59</v>
      </c>
      <c r="I143" s="10">
        <v>56.519070478244714</v>
      </c>
      <c r="J143" s="11" t="s">
        <v>14</v>
      </c>
      <c r="K143" s="11" t="s">
        <v>7</v>
      </c>
      <c r="L143" s="13">
        <v>2</v>
      </c>
      <c r="M143" s="19">
        <v>0.4</v>
      </c>
      <c r="N143" s="19">
        <v>0.6</v>
      </c>
      <c r="O143" s="32" t="s">
        <v>23</v>
      </c>
      <c r="P143" s="24">
        <v>0.6</v>
      </c>
      <c r="Q143" s="35"/>
      <c r="R143" s="36">
        <f t="shared" si="4"/>
        <v>0</v>
      </c>
      <c r="S143" s="36">
        <f t="shared" si="5"/>
        <v>0</v>
      </c>
    </row>
    <row r="144" spans="2:19" x14ac:dyDescent="0.25">
      <c r="B144" s="8" t="s">
        <v>178</v>
      </c>
      <c r="C144" s="2">
        <v>2123972300</v>
      </c>
      <c r="D144" s="3">
        <v>7698227.4146520812</v>
      </c>
      <c r="E144" s="4">
        <v>661024000</v>
      </c>
      <c r="F144" s="3">
        <v>9990302.597639503</v>
      </c>
      <c r="G144" s="3">
        <v>17688530</v>
      </c>
      <c r="H144" s="9">
        <v>24673654.2018</v>
      </c>
      <c r="I144" s="10">
        <v>71.689948539157129</v>
      </c>
      <c r="J144" s="11" t="s">
        <v>16</v>
      </c>
      <c r="K144" s="11" t="s">
        <v>8</v>
      </c>
      <c r="L144" s="13">
        <v>2</v>
      </c>
      <c r="M144" s="12">
        <v>0.4</v>
      </c>
      <c r="N144" s="12">
        <v>0.6</v>
      </c>
      <c r="O144" s="32" t="s">
        <v>23</v>
      </c>
      <c r="P144" s="23">
        <v>0.6</v>
      </c>
      <c r="Q144" s="35"/>
      <c r="R144" s="36">
        <f t="shared" si="4"/>
        <v>0</v>
      </c>
      <c r="S144" s="36">
        <f t="shared" si="5"/>
        <v>0</v>
      </c>
    </row>
    <row r="145" spans="2:19" x14ac:dyDescent="0.25">
      <c r="B145" s="8" t="s">
        <v>179</v>
      </c>
      <c r="C145" s="2">
        <v>2172951200</v>
      </c>
      <c r="D145" s="3">
        <v>7875748.896791704</v>
      </c>
      <c r="E145" s="4">
        <v>586217000</v>
      </c>
      <c r="F145" s="3">
        <v>8859716.4669973198</v>
      </c>
      <c r="G145" s="3">
        <v>16735465</v>
      </c>
      <c r="H145" s="9">
        <v>78698902.669999987</v>
      </c>
      <c r="I145" s="10">
        <v>21.265182146408197</v>
      </c>
      <c r="J145" s="11" t="s">
        <v>15</v>
      </c>
      <c r="K145" s="11" t="s">
        <v>9</v>
      </c>
      <c r="L145" s="11">
        <v>1</v>
      </c>
      <c r="M145" s="12">
        <v>0.3</v>
      </c>
      <c r="N145" s="12">
        <v>0.7</v>
      </c>
      <c r="O145" s="32" t="s">
        <v>23</v>
      </c>
      <c r="P145" s="23">
        <v>0.7</v>
      </c>
      <c r="Q145" s="35"/>
      <c r="R145" s="36">
        <f t="shared" si="4"/>
        <v>0</v>
      </c>
      <c r="S145" s="36">
        <f t="shared" si="5"/>
        <v>0</v>
      </c>
    </row>
    <row r="146" spans="2:19" x14ac:dyDescent="0.25">
      <c r="B146" s="8" t="s">
        <v>180</v>
      </c>
      <c r="C146" s="2">
        <v>700741300</v>
      </c>
      <c r="D146" s="3">
        <v>2539800.4890360096</v>
      </c>
      <c r="E146" s="4">
        <v>204459000</v>
      </c>
      <c r="F146" s="3">
        <v>3090065.2303256388</v>
      </c>
      <c r="G146" s="3">
        <v>5629866</v>
      </c>
      <c r="H146" s="9">
        <v>10803358.010799998</v>
      </c>
      <c r="I146" s="10">
        <v>52.112185807152599</v>
      </c>
      <c r="J146" s="11" t="s">
        <v>12</v>
      </c>
      <c r="K146" s="11" t="s">
        <v>7</v>
      </c>
      <c r="L146" s="13">
        <v>2</v>
      </c>
      <c r="M146" s="19">
        <v>0.4</v>
      </c>
      <c r="N146" s="19">
        <v>0.6</v>
      </c>
      <c r="O146" s="32" t="s">
        <v>23</v>
      </c>
      <c r="P146" s="24">
        <v>0.6</v>
      </c>
      <c r="Q146" s="35"/>
      <c r="R146" s="36">
        <f t="shared" si="4"/>
        <v>0</v>
      </c>
      <c r="S146" s="36">
        <f t="shared" si="5"/>
        <v>0</v>
      </c>
    </row>
    <row r="147" spans="2:19" x14ac:dyDescent="0.25">
      <c r="B147" s="8" t="s">
        <v>181</v>
      </c>
      <c r="C147" s="2">
        <v>2999494900</v>
      </c>
      <c r="D147" s="3">
        <v>10871513.658294462</v>
      </c>
      <c r="E147" s="4">
        <v>1124525000</v>
      </c>
      <c r="F147" s="3">
        <v>16995366.32347776</v>
      </c>
      <c r="G147" s="3">
        <v>27866880</v>
      </c>
      <c r="H147" s="9">
        <v>32958373.474999998</v>
      </c>
      <c r="I147" s="10">
        <v>84.551745313335744</v>
      </c>
      <c r="J147" s="11" t="s">
        <v>16</v>
      </c>
      <c r="K147" s="11" t="s">
        <v>8</v>
      </c>
      <c r="L147" s="13">
        <v>3</v>
      </c>
      <c r="M147" s="12">
        <v>0.5</v>
      </c>
      <c r="N147" s="12">
        <v>0.5</v>
      </c>
      <c r="O147" s="32" t="s">
        <v>23</v>
      </c>
      <c r="P147" s="23">
        <v>0.5</v>
      </c>
      <c r="Q147" s="35"/>
      <c r="R147" s="36">
        <f t="shared" si="4"/>
        <v>0</v>
      </c>
      <c r="S147" s="36">
        <f t="shared" si="5"/>
        <v>0</v>
      </c>
    </row>
    <row r="148" spans="2:19" x14ac:dyDescent="0.25">
      <c r="B148" s="8" t="s">
        <v>182</v>
      </c>
      <c r="C148" s="2">
        <v>455347200</v>
      </c>
      <c r="D148" s="3">
        <v>1650382.304055973</v>
      </c>
      <c r="E148" s="4">
        <v>131388000</v>
      </c>
      <c r="F148" s="3">
        <v>1985715.9160615331</v>
      </c>
      <c r="G148" s="3">
        <v>3636098</v>
      </c>
      <c r="H148" s="9">
        <v>7213561</v>
      </c>
      <c r="I148" s="10">
        <v>50.406422015423452</v>
      </c>
      <c r="J148" s="11" t="s">
        <v>14</v>
      </c>
      <c r="K148" s="11" t="s">
        <v>7</v>
      </c>
      <c r="L148" s="13">
        <v>2</v>
      </c>
      <c r="M148" s="19">
        <v>0.4</v>
      </c>
      <c r="N148" s="19">
        <v>0.6</v>
      </c>
      <c r="O148" s="32" t="s">
        <v>23</v>
      </c>
      <c r="P148" s="24">
        <v>0.6</v>
      </c>
      <c r="Q148" s="35"/>
      <c r="R148" s="36">
        <f t="shared" si="4"/>
        <v>0</v>
      </c>
      <c r="S148" s="36">
        <f t="shared" si="5"/>
        <v>0</v>
      </c>
    </row>
    <row r="149" spans="2:19" x14ac:dyDescent="0.25">
      <c r="B149" s="8" t="s">
        <v>183</v>
      </c>
      <c r="C149" s="2">
        <v>2352382400</v>
      </c>
      <c r="D149" s="3">
        <v>8526087.9727221765</v>
      </c>
      <c r="E149" s="4">
        <v>622313000</v>
      </c>
      <c r="F149" s="3">
        <v>9405248.7964806594</v>
      </c>
      <c r="G149" s="3">
        <v>17931337</v>
      </c>
      <c r="H149" s="9">
        <v>30656496.269480001</v>
      </c>
      <c r="I149" s="10">
        <v>58.491149289788531</v>
      </c>
      <c r="J149" s="11" t="s">
        <v>13</v>
      </c>
      <c r="K149" s="11" t="s">
        <v>8</v>
      </c>
      <c r="L149" s="11">
        <v>1</v>
      </c>
      <c r="M149" s="12">
        <v>0.3</v>
      </c>
      <c r="N149" s="12">
        <v>0.7</v>
      </c>
      <c r="O149" s="32" t="s">
        <v>23</v>
      </c>
      <c r="P149" s="23">
        <v>0.7</v>
      </c>
      <c r="Q149" s="35"/>
      <c r="R149" s="36">
        <f t="shared" si="4"/>
        <v>0</v>
      </c>
      <c r="S149" s="36">
        <f t="shared" si="5"/>
        <v>0</v>
      </c>
    </row>
    <row r="150" spans="2:19" x14ac:dyDescent="0.25">
      <c r="B150" s="8" t="s">
        <v>184</v>
      </c>
      <c r="C150" s="2">
        <v>1974409900</v>
      </c>
      <c r="D150" s="3">
        <v>7156146.2547983676</v>
      </c>
      <c r="E150" s="4">
        <v>343719000</v>
      </c>
      <c r="F150" s="3">
        <v>5194753.6224979004</v>
      </c>
      <c r="G150" s="3">
        <v>12350900</v>
      </c>
      <c r="H150" s="9">
        <v>10591221.700679999</v>
      </c>
      <c r="I150" s="10">
        <v>116.61449782707336</v>
      </c>
      <c r="J150" s="11" t="s">
        <v>12</v>
      </c>
      <c r="K150" s="11" t="s">
        <v>7</v>
      </c>
      <c r="L150" s="13">
        <v>4</v>
      </c>
      <c r="M150" s="19">
        <v>0.6</v>
      </c>
      <c r="N150" s="19">
        <v>0.4</v>
      </c>
      <c r="O150" s="32" t="s">
        <v>23</v>
      </c>
      <c r="P150" s="24">
        <v>0.4</v>
      </c>
      <c r="Q150" s="35"/>
      <c r="R150" s="36">
        <f t="shared" si="4"/>
        <v>0</v>
      </c>
      <c r="S150" s="36">
        <f t="shared" si="5"/>
        <v>0</v>
      </c>
    </row>
    <row r="151" spans="2:19" x14ac:dyDescent="0.25">
      <c r="B151" s="8" t="s">
        <v>185</v>
      </c>
      <c r="C151" s="2">
        <v>206685000</v>
      </c>
      <c r="D151" s="3">
        <v>749119.06016729376</v>
      </c>
      <c r="E151" s="4">
        <v>60780000</v>
      </c>
      <c r="F151" s="3">
        <v>918590.84070249938</v>
      </c>
      <c r="G151" s="3">
        <v>1667710</v>
      </c>
      <c r="H151" s="9">
        <v>3017454.9</v>
      </c>
      <c r="I151" s="10">
        <v>55.2687630890523</v>
      </c>
      <c r="J151" s="11" t="s">
        <v>14</v>
      </c>
      <c r="K151" s="11" t="s">
        <v>7</v>
      </c>
      <c r="L151" s="13">
        <v>2</v>
      </c>
      <c r="M151" s="19">
        <v>0.4</v>
      </c>
      <c r="N151" s="19">
        <v>0.6</v>
      </c>
      <c r="O151" s="32" t="s">
        <v>23</v>
      </c>
      <c r="P151" s="24">
        <v>0.6</v>
      </c>
      <c r="Q151" s="35"/>
      <c r="R151" s="36">
        <f t="shared" si="4"/>
        <v>0</v>
      </c>
      <c r="S151" s="36">
        <f t="shared" si="5"/>
        <v>0</v>
      </c>
    </row>
    <row r="152" spans="2:19" x14ac:dyDescent="0.25">
      <c r="B152" s="8" t="s">
        <v>186</v>
      </c>
      <c r="C152" s="2">
        <v>2484583600</v>
      </c>
      <c r="D152" s="3">
        <v>9005244.3638341986</v>
      </c>
      <c r="E152" s="4">
        <v>603816000</v>
      </c>
      <c r="F152" s="3">
        <v>9125696.7270421255</v>
      </c>
      <c r="G152" s="3">
        <v>18130941</v>
      </c>
      <c r="H152" s="9">
        <v>18663287.337160002</v>
      </c>
      <c r="I152" s="10">
        <v>97.14762824178321</v>
      </c>
      <c r="J152" s="11" t="s">
        <v>17</v>
      </c>
      <c r="K152" s="11" t="s">
        <v>7</v>
      </c>
      <c r="L152" s="13">
        <v>4</v>
      </c>
      <c r="M152" s="19">
        <v>0.6</v>
      </c>
      <c r="N152" s="19">
        <v>0.4</v>
      </c>
      <c r="O152" s="32" t="s">
        <v>23</v>
      </c>
      <c r="P152" s="24">
        <v>0.4</v>
      </c>
      <c r="Q152" s="35"/>
      <c r="R152" s="36">
        <f t="shared" si="4"/>
        <v>0</v>
      </c>
      <c r="S152" s="36">
        <f t="shared" si="5"/>
        <v>0</v>
      </c>
    </row>
    <row r="153" spans="2:19" x14ac:dyDescent="0.25">
      <c r="B153" s="8" t="s">
        <v>187</v>
      </c>
      <c r="C153" s="2">
        <v>1830708300</v>
      </c>
      <c r="D153" s="3">
        <v>6635307.2605001051</v>
      </c>
      <c r="E153" s="4">
        <v>415465000</v>
      </c>
      <c r="F153" s="3">
        <v>6279077.7168881856</v>
      </c>
      <c r="G153" s="3">
        <v>12914385</v>
      </c>
      <c r="H153" s="9">
        <v>20518127.445809998</v>
      </c>
      <c r="I153" s="10">
        <v>62.94134313234926</v>
      </c>
      <c r="J153" s="11" t="s">
        <v>13</v>
      </c>
      <c r="K153" s="11" t="s">
        <v>8</v>
      </c>
      <c r="L153" s="11">
        <v>1</v>
      </c>
      <c r="M153" s="12">
        <v>0.3</v>
      </c>
      <c r="N153" s="12">
        <v>0.7</v>
      </c>
      <c r="O153" s="32" t="s">
        <v>23</v>
      </c>
      <c r="P153" s="23">
        <v>0.7</v>
      </c>
      <c r="Q153" s="35"/>
      <c r="R153" s="36">
        <f t="shared" si="4"/>
        <v>0</v>
      </c>
      <c r="S153" s="36">
        <f t="shared" si="5"/>
        <v>0</v>
      </c>
    </row>
    <row r="154" spans="2:19" x14ac:dyDescent="0.25">
      <c r="B154" s="8" t="s">
        <v>188</v>
      </c>
      <c r="C154" s="2">
        <v>1508762400</v>
      </c>
      <c r="D154" s="3">
        <v>5468431.0477477834</v>
      </c>
      <c r="E154" s="4">
        <v>363916000</v>
      </c>
      <c r="F154" s="3">
        <v>5499998.4268688839</v>
      </c>
      <c r="G154" s="3">
        <v>10968429</v>
      </c>
      <c r="H154" s="9">
        <v>17382584</v>
      </c>
      <c r="I154" s="10">
        <v>63.10010640535377</v>
      </c>
      <c r="J154" s="11" t="s">
        <v>14</v>
      </c>
      <c r="K154" s="11" t="s">
        <v>7</v>
      </c>
      <c r="L154" s="13">
        <v>3</v>
      </c>
      <c r="M154" s="19">
        <v>0.5</v>
      </c>
      <c r="N154" s="19">
        <v>0.5</v>
      </c>
      <c r="O154" s="32" t="s">
        <v>23</v>
      </c>
      <c r="P154" s="24">
        <v>0.5</v>
      </c>
      <c r="Q154" s="35"/>
      <c r="R154" s="36">
        <f t="shared" si="4"/>
        <v>0</v>
      </c>
      <c r="S154" s="36">
        <f t="shared" si="5"/>
        <v>0</v>
      </c>
    </row>
    <row r="155" spans="2:19" x14ac:dyDescent="0.25">
      <c r="B155" s="8" t="s">
        <v>189</v>
      </c>
      <c r="C155" s="2">
        <v>842092600</v>
      </c>
      <c r="D155" s="3">
        <v>3052120.9429123201</v>
      </c>
      <c r="E155" s="4">
        <v>227187000</v>
      </c>
      <c r="F155" s="3">
        <v>3433561.9829989919</v>
      </c>
      <c r="G155" s="3">
        <v>6485683</v>
      </c>
      <c r="H155" s="9">
        <v>9398044.9000000004</v>
      </c>
      <c r="I155" s="10">
        <v>69.010981209506667</v>
      </c>
      <c r="J155" s="11" t="s">
        <v>14</v>
      </c>
      <c r="K155" s="11" t="s">
        <v>7</v>
      </c>
      <c r="L155" s="13">
        <v>3</v>
      </c>
      <c r="M155" s="19">
        <v>0.5</v>
      </c>
      <c r="N155" s="19">
        <v>0.5</v>
      </c>
      <c r="O155" s="32" t="s">
        <v>23</v>
      </c>
      <c r="P155" s="24">
        <v>0.5</v>
      </c>
      <c r="Q155" s="35"/>
      <c r="R155" s="36">
        <f t="shared" si="4"/>
        <v>0</v>
      </c>
      <c r="S155" s="36">
        <f t="shared" si="5"/>
        <v>0</v>
      </c>
    </row>
    <row r="156" spans="2:19" x14ac:dyDescent="0.25">
      <c r="B156" s="8" t="s">
        <v>190</v>
      </c>
      <c r="C156" s="2">
        <v>448510800</v>
      </c>
      <c r="D156" s="3">
        <v>1625604.1269123598</v>
      </c>
      <c r="E156" s="4">
        <v>67037000</v>
      </c>
      <c r="F156" s="3">
        <v>1013155.2186274013</v>
      </c>
      <c r="G156" s="3">
        <v>2638759</v>
      </c>
      <c r="H156" s="9">
        <v>4173173.51</v>
      </c>
      <c r="I156" s="10">
        <v>63.231471053788034</v>
      </c>
      <c r="J156" s="11" t="s">
        <v>14</v>
      </c>
      <c r="K156" s="11" t="s">
        <v>7</v>
      </c>
      <c r="L156" s="13">
        <v>3</v>
      </c>
      <c r="M156" s="19">
        <v>0.5</v>
      </c>
      <c r="N156" s="19">
        <v>0.5</v>
      </c>
      <c r="O156" s="32" t="s">
        <v>23</v>
      </c>
      <c r="P156" s="24">
        <v>0.5</v>
      </c>
      <c r="Q156" s="35"/>
      <c r="R156" s="36">
        <f t="shared" si="4"/>
        <v>0</v>
      </c>
      <c r="S156" s="36">
        <f t="shared" si="5"/>
        <v>0</v>
      </c>
    </row>
    <row r="157" spans="2:19" x14ac:dyDescent="0.25">
      <c r="B157" s="8" t="s">
        <v>191</v>
      </c>
      <c r="C157" s="2">
        <v>3052949100</v>
      </c>
      <c r="D157" s="3">
        <v>11065255.633116024</v>
      </c>
      <c r="E157" s="4">
        <v>929209000</v>
      </c>
      <c r="F157" s="3">
        <v>14043482.666968226</v>
      </c>
      <c r="G157" s="3">
        <v>25108738</v>
      </c>
      <c r="H157" s="9">
        <v>195430892.49999997</v>
      </c>
      <c r="I157" s="10">
        <v>12.84788585816851</v>
      </c>
      <c r="J157" s="11" t="s">
        <v>15</v>
      </c>
      <c r="K157" s="11" t="s">
        <v>9</v>
      </c>
      <c r="L157" s="11">
        <v>1</v>
      </c>
      <c r="M157" s="12">
        <v>0.3</v>
      </c>
      <c r="N157" s="12">
        <v>0.7</v>
      </c>
      <c r="O157" s="33" t="s">
        <v>22</v>
      </c>
      <c r="P157" s="23">
        <v>0.7</v>
      </c>
      <c r="Q157" s="35"/>
      <c r="R157" s="36">
        <f t="shared" si="4"/>
        <v>0</v>
      </c>
      <c r="S157" s="36">
        <f t="shared" si="5"/>
        <v>0</v>
      </c>
    </row>
    <row r="158" spans="2:19" x14ac:dyDescent="0.25">
      <c r="B158" s="8" t="s">
        <v>192</v>
      </c>
      <c r="C158" s="2">
        <v>931018900</v>
      </c>
      <c r="D158" s="3">
        <v>3374429.7039745878</v>
      </c>
      <c r="E158" s="4">
        <v>142546000</v>
      </c>
      <c r="F158" s="3">
        <v>2154350.9374593366</v>
      </c>
      <c r="G158" s="3">
        <v>5528781</v>
      </c>
      <c r="H158" s="9">
        <v>6714728.879999999</v>
      </c>
      <c r="I158" s="10">
        <v>82.338112212804646</v>
      </c>
      <c r="J158" s="11" t="s">
        <v>12</v>
      </c>
      <c r="K158" s="11" t="s">
        <v>7</v>
      </c>
      <c r="L158" s="13">
        <v>4</v>
      </c>
      <c r="M158" s="19">
        <v>0.6</v>
      </c>
      <c r="N158" s="19">
        <v>0.4</v>
      </c>
      <c r="O158" s="32" t="s">
        <v>23</v>
      </c>
      <c r="P158" s="24">
        <v>0.4</v>
      </c>
      <c r="Q158" s="35"/>
      <c r="R158" s="36">
        <f t="shared" si="4"/>
        <v>0</v>
      </c>
      <c r="S158" s="36">
        <f t="shared" si="5"/>
        <v>0</v>
      </c>
    </row>
    <row r="159" spans="2:19" x14ac:dyDescent="0.25">
      <c r="B159" s="8" t="s">
        <v>193</v>
      </c>
      <c r="C159" s="2">
        <v>938570200</v>
      </c>
      <c r="D159" s="3">
        <v>3401798.999080867</v>
      </c>
      <c r="E159" s="4">
        <v>288038000</v>
      </c>
      <c r="F159" s="3">
        <v>4353225.8732192582</v>
      </c>
      <c r="G159" s="3">
        <v>7755025</v>
      </c>
      <c r="H159" s="9">
        <v>16135346.720000001</v>
      </c>
      <c r="I159" s="10">
        <v>48.062338755866534</v>
      </c>
      <c r="J159" s="11" t="s">
        <v>12</v>
      </c>
      <c r="K159" s="11" t="s">
        <v>7</v>
      </c>
      <c r="L159" s="11">
        <v>1</v>
      </c>
      <c r="M159" s="19">
        <v>0.3</v>
      </c>
      <c r="N159" s="19">
        <v>0.7</v>
      </c>
      <c r="O159" s="32" t="s">
        <v>23</v>
      </c>
      <c r="P159" s="24">
        <v>0.7</v>
      </c>
      <c r="Q159" s="35"/>
      <c r="R159" s="36">
        <f t="shared" si="4"/>
        <v>0</v>
      </c>
      <c r="S159" s="36">
        <f t="shared" si="5"/>
        <v>0</v>
      </c>
    </row>
    <row r="160" spans="2:19" x14ac:dyDescent="0.25">
      <c r="B160" s="8" t="s">
        <v>194</v>
      </c>
      <c r="C160" s="2">
        <v>1211676800</v>
      </c>
      <c r="D160" s="3">
        <v>4391659.7026514458</v>
      </c>
      <c r="E160" s="4">
        <v>198797000</v>
      </c>
      <c r="F160" s="3">
        <v>3004493.3096270938</v>
      </c>
      <c r="G160" s="3">
        <v>7396153</v>
      </c>
      <c r="H160" s="9">
        <v>5600729.1799999997</v>
      </c>
      <c r="I160" s="10">
        <v>132.05696548248383</v>
      </c>
      <c r="J160" s="11" t="s">
        <v>17</v>
      </c>
      <c r="K160" s="11" t="s">
        <v>7</v>
      </c>
      <c r="L160" s="11">
        <v>5</v>
      </c>
      <c r="M160" s="19">
        <v>0.7</v>
      </c>
      <c r="N160" s="19">
        <v>0.30000000000000004</v>
      </c>
      <c r="O160" s="32" t="s">
        <v>23</v>
      </c>
      <c r="P160" s="24">
        <v>0.30000000000000004</v>
      </c>
      <c r="Q160" s="35"/>
      <c r="R160" s="36">
        <f t="shared" si="4"/>
        <v>0</v>
      </c>
      <c r="S160" s="36">
        <f t="shared" si="5"/>
        <v>0</v>
      </c>
    </row>
    <row r="161" spans="2:19" x14ac:dyDescent="0.25">
      <c r="B161" s="8" t="s">
        <v>195</v>
      </c>
      <c r="C161" s="2">
        <v>3457197500</v>
      </c>
      <c r="D161" s="3">
        <v>12530432.987457812</v>
      </c>
      <c r="E161" s="4">
        <v>999690000</v>
      </c>
      <c r="F161" s="3">
        <v>15108688.34389407</v>
      </c>
      <c r="G161" s="3">
        <v>27639121</v>
      </c>
      <c r="H161" s="9">
        <v>68009798.659999996</v>
      </c>
      <c r="I161" s="10">
        <v>40.639910049102916</v>
      </c>
      <c r="J161" s="11" t="s">
        <v>15</v>
      </c>
      <c r="K161" s="11" t="s">
        <v>9</v>
      </c>
      <c r="L161" s="13">
        <v>3</v>
      </c>
      <c r="M161" s="12">
        <v>0.5</v>
      </c>
      <c r="N161" s="12">
        <v>0.5</v>
      </c>
      <c r="O161" s="33" t="s">
        <v>22</v>
      </c>
      <c r="P161" s="23">
        <v>0.5</v>
      </c>
      <c r="Q161" s="35"/>
      <c r="R161" s="36">
        <f t="shared" si="4"/>
        <v>0</v>
      </c>
      <c r="S161" s="36">
        <f t="shared" si="5"/>
        <v>0</v>
      </c>
    </row>
    <row r="162" spans="2:19" x14ac:dyDescent="0.25">
      <c r="B162" s="8" t="s">
        <v>196</v>
      </c>
      <c r="C162" s="2">
        <v>271967500</v>
      </c>
      <c r="D162" s="3">
        <v>985732.09471441316</v>
      </c>
      <c r="E162" s="4">
        <v>62522000</v>
      </c>
      <c r="F162" s="3">
        <v>944918.33732151473</v>
      </c>
      <c r="G162" s="3">
        <v>1930650</v>
      </c>
      <c r="H162" s="9">
        <v>2059867.5699999998</v>
      </c>
      <c r="I162" s="10">
        <v>93.7268991520654</v>
      </c>
      <c r="J162" s="11" t="s">
        <v>17</v>
      </c>
      <c r="K162" s="11" t="s">
        <v>7</v>
      </c>
      <c r="L162" s="13">
        <v>4</v>
      </c>
      <c r="M162" s="19">
        <v>0.6</v>
      </c>
      <c r="N162" s="19">
        <v>0.4</v>
      </c>
      <c r="O162" s="32" t="s">
        <v>23</v>
      </c>
      <c r="P162" s="24">
        <v>0.4</v>
      </c>
      <c r="Q162" s="35"/>
      <c r="R162" s="36">
        <f t="shared" si="4"/>
        <v>0</v>
      </c>
      <c r="S162" s="36">
        <f t="shared" si="5"/>
        <v>0</v>
      </c>
    </row>
    <row r="163" spans="2:19" x14ac:dyDescent="0.25">
      <c r="B163" s="8" t="s">
        <v>197</v>
      </c>
      <c r="C163" s="2">
        <v>8605490800</v>
      </c>
      <c r="D163" s="3">
        <v>31190154.971934553</v>
      </c>
      <c r="E163" s="4">
        <v>2837249000</v>
      </c>
      <c r="F163" s="3">
        <v>42880403.820209377</v>
      </c>
      <c r="G163" s="3">
        <v>74070559</v>
      </c>
      <c r="H163" s="9">
        <v>65328164.130400017</v>
      </c>
      <c r="I163" s="10">
        <v>113.38227544883934</v>
      </c>
      <c r="J163" s="11" t="s">
        <v>13</v>
      </c>
      <c r="K163" s="11" t="s">
        <v>8</v>
      </c>
      <c r="L163" s="13">
        <v>5</v>
      </c>
      <c r="M163" s="12">
        <v>0.7</v>
      </c>
      <c r="N163" s="12">
        <v>0.3</v>
      </c>
      <c r="O163" s="32" t="s">
        <v>23</v>
      </c>
      <c r="P163" s="23">
        <v>0.3</v>
      </c>
      <c r="Q163" s="35"/>
      <c r="R163" s="36">
        <f t="shared" si="4"/>
        <v>0</v>
      </c>
      <c r="S163" s="36">
        <f t="shared" si="5"/>
        <v>0</v>
      </c>
    </row>
    <row r="164" spans="2:19" x14ac:dyDescent="0.25">
      <c r="B164" s="8" t="s">
        <v>198</v>
      </c>
      <c r="C164" s="2">
        <v>93850200</v>
      </c>
      <c r="D164" s="3">
        <v>340155.18117189227</v>
      </c>
      <c r="E164" s="4">
        <v>18940000</v>
      </c>
      <c r="F164" s="3">
        <v>286247.29389446101</v>
      </c>
      <c r="G164" s="3">
        <v>626402</v>
      </c>
      <c r="H164" s="9">
        <v>661385</v>
      </c>
      <c r="I164" s="10">
        <v>94.710645085691397</v>
      </c>
      <c r="J164" s="11" t="s">
        <v>14</v>
      </c>
      <c r="K164" s="11" t="s">
        <v>7</v>
      </c>
      <c r="L164" s="13">
        <v>4</v>
      </c>
      <c r="M164" s="19">
        <v>0.6</v>
      </c>
      <c r="N164" s="19">
        <v>0.4</v>
      </c>
      <c r="O164" s="32" t="s">
        <v>23</v>
      </c>
      <c r="P164" s="24">
        <v>0.4</v>
      </c>
      <c r="Q164" s="35"/>
      <c r="R164" s="36">
        <f t="shared" si="4"/>
        <v>0</v>
      </c>
      <c r="S164" s="36">
        <f t="shared" si="5"/>
        <v>0</v>
      </c>
    </row>
    <row r="165" spans="2:19" x14ac:dyDescent="0.25">
      <c r="B165" s="8" t="s">
        <v>199</v>
      </c>
      <c r="C165" s="2">
        <v>1903534300</v>
      </c>
      <c r="D165" s="3">
        <v>6899261.3194581484</v>
      </c>
      <c r="E165" s="4">
        <v>816349000</v>
      </c>
      <c r="F165" s="3">
        <v>12337787.334923407</v>
      </c>
      <c r="G165" s="3">
        <v>19237049</v>
      </c>
      <c r="H165" s="9">
        <v>8332716.4160699993</v>
      </c>
      <c r="I165" s="10">
        <v>230.86167870660435</v>
      </c>
      <c r="J165" s="11" t="s">
        <v>16</v>
      </c>
      <c r="K165" s="11" t="s">
        <v>8</v>
      </c>
      <c r="L165" s="13">
        <v>5</v>
      </c>
      <c r="M165" s="12">
        <v>0.7</v>
      </c>
      <c r="N165" s="12">
        <v>0.3</v>
      </c>
      <c r="O165" s="32" t="s">
        <v>23</v>
      </c>
      <c r="P165" s="23">
        <v>0.3</v>
      </c>
      <c r="Q165" s="35"/>
      <c r="R165" s="36">
        <f t="shared" si="4"/>
        <v>0</v>
      </c>
      <c r="S165" s="36">
        <f t="shared" si="5"/>
        <v>0</v>
      </c>
    </row>
    <row r="166" spans="2:19" x14ac:dyDescent="0.25">
      <c r="B166" s="8" t="s">
        <v>200</v>
      </c>
      <c r="C166" s="2">
        <v>1580731700</v>
      </c>
      <c r="D166" s="3">
        <v>5729280.0419994127</v>
      </c>
      <c r="E166" s="4">
        <v>380107000</v>
      </c>
      <c r="F166" s="3">
        <v>5744699.0570402257</v>
      </c>
      <c r="G166" s="3">
        <v>11473979</v>
      </c>
      <c r="H166" s="9">
        <v>15288559.741599999</v>
      </c>
      <c r="I166" s="10">
        <v>75.049443465753228</v>
      </c>
      <c r="J166" s="11" t="s">
        <v>13</v>
      </c>
      <c r="K166" s="11" t="s">
        <v>8</v>
      </c>
      <c r="L166" s="13">
        <v>2</v>
      </c>
      <c r="M166" s="12">
        <v>0.4</v>
      </c>
      <c r="N166" s="12">
        <v>0.6</v>
      </c>
      <c r="O166" s="32" t="s">
        <v>23</v>
      </c>
      <c r="P166" s="23">
        <v>0.6</v>
      </c>
      <c r="Q166" s="35"/>
      <c r="R166" s="36">
        <f t="shared" si="4"/>
        <v>0</v>
      </c>
      <c r="S166" s="36">
        <f t="shared" si="5"/>
        <v>0</v>
      </c>
    </row>
    <row r="167" spans="2:19" x14ac:dyDescent="0.25">
      <c r="B167" s="8" t="s">
        <v>201</v>
      </c>
      <c r="C167" s="2">
        <v>2179751100</v>
      </c>
      <c r="D167" s="3">
        <v>7900394.7815788509</v>
      </c>
      <c r="E167" s="4">
        <v>953573000</v>
      </c>
      <c r="F167" s="3">
        <v>14411704.898670688</v>
      </c>
      <c r="G167" s="3">
        <v>22312100</v>
      </c>
      <c r="H167" s="9">
        <v>24849640.570000004</v>
      </c>
      <c r="I167" s="10">
        <v>89.788421434700837</v>
      </c>
      <c r="J167" s="11" t="s">
        <v>16</v>
      </c>
      <c r="K167" s="11" t="s">
        <v>8</v>
      </c>
      <c r="L167" s="13">
        <v>4</v>
      </c>
      <c r="M167" s="12">
        <v>0.6</v>
      </c>
      <c r="N167" s="12">
        <v>0.4</v>
      </c>
      <c r="O167" s="33" t="s">
        <v>22</v>
      </c>
      <c r="P167" s="23">
        <v>0.4</v>
      </c>
      <c r="Q167" s="35"/>
      <c r="R167" s="36">
        <f t="shared" si="4"/>
        <v>0</v>
      </c>
      <c r="S167" s="36">
        <f t="shared" si="5"/>
        <v>0</v>
      </c>
    </row>
    <row r="168" spans="2:19" x14ac:dyDescent="0.25">
      <c r="B168" s="8" t="s">
        <v>202</v>
      </c>
      <c r="C168" s="2">
        <v>6529851600</v>
      </c>
      <c r="D168" s="3">
        <v>23667108.370824683</v>
      </c>
      <c r="E168" s="4">
        <v>1954943000</v>
      </c>
      <c r="F168" s="3">
        <v>29545783.710027415</v>
      </c>
      <c r="G168" s="3">
        <v>53212892</v>
      </c>
      <c r="H168" s="9">
        <v>201301635.80969998</v>
      </c>
      <c r="I168" s="10">
        <v>26.434406151723813</v>
      </c>
      <c r="J168" s="11" t="s">
        <v>15</v>
      </c>
      <c r="K168" s="11" t="s">
        <v>9</v>
      </c>
      <c r="L168" s="11">
        <v>1</v>
      </c>
      <c r="M168" s="12">
        <v>0.3</v>
      </c>
      <c r="N168" s="12">
        <v>0.7</v>
      </c>
      <c r="O168" s="32" t="s">
        <v>23</v>
      </c>
      <c r="P168" s="23">
        <v>0.7</v>
      </c>
      <c r="Q168" s="35"/>
      <c r="R168" s="36">
        <f t="shared" si="4"/>
        <v>0</v>
      </c>
      <c r="S168" s="36">
        <f t="shared" si="5"/>
        <v>0</v>
      </c>
    </row>
    <row r="169" spans="2:19" x14ac:dyDescent="0.25">
      <c r="B169" s="8" t="s">
        <v>203</v>
      </c>
      <c r="C169" s="2">
        <v>1918367600</v>
      </c>
      <c r="D169" s="3">
        <v>6953023.8457913585</v>
      </c>
      <c r="E169" s="4">
        <v>503954000</v>
      </c>
      <c r="F169" s="3">
        <v>7616445.0236161137</v>
      </c>
      <c r="G169" s="3">
        <v>14569469</v>
      </c>
      <c r="H169" s="9">
        <v>27236633.910000004</v>
      </c>
      <c r="I169" s="10">
        <v>53.492179129561158</v>
      </c>
      <c r="J169" s="11" t="s">
        <v>13</v>
      </c>
      <c r="K169" s="11" t="s">
        <v>8</v>
      </c>
      <c r="L169" s="11">
        <v>1</v>
      </c>
      <c r="M169" s="12">
        <v>0.3</v>
      </c>
      <c r="N169" s="12">
        <v>0.7</v>
      </c>
      <c r="O169" s="33" t="s">
        <v>24</v>
      </c>
      <c r="P169" s="23">
        <v>0.7</v>
      </c>
      <c r="Q169" s="35"/>
      <c r="R169" s="36">
        <f t="shared" si="4"/>
        <v>0</v>
      </c>
      <c r="S169" s="36">
        <f t="shared" si="5"/>
        <v>0</v>
      </c>
    </row>
    <row r="170" spans="2:19" x14ac:dyDescent="0.25">
      <c r="B170" s="8" t="s">
        <v>204</v>
      </c>
      <c r="C170" s="2">
        <v>1220468700</v>
      </c>
      <c r="D170" s="3">
        <v>4423525.4880983084</v>
      </c>
      <c r="E170" s="4">
        <v>336456000</v>
      </c>
      <c r="F170" s="3">
        <v>5084985.1908423845</v>
      </c>
      <c r="G170" s="3">
        <v>9508511</v>
      </c>
      <c r="H170" s="9">
        <v>16014977.859999999</v>
      </c>
      <c r="I170" s="10">
        <v>59.372614081153657</v>
      </c>
      <c r="J170" s="11" t="s">
        <v>14</v>
      </c>
      <c r="K170" s="11" t="s">
        <v>7</v>
      </c>
      <c r="L170" s="13">
        <v>2</v>
      </c>
      <c r="M170" s="19">
        <v>0.4</v>
      </c>
      <c r="N170" s="19">
        <v>0.6</v>
      </c>
      <c r="O170" s="32" t="s">
        <v>23</v>
      </c>
      <c r="P170" s="24">
        <v>0.6</v>
      </c>
      <c r="Q170" s="35"/>
      <c r="R170" s="36">
        <f t="shared" si="4"/>
        <v>0</v>
      </c>
      <c r="S170" s="36">
        <f t="shared" si="5"/>
        <v>0</v>
      </c>
    </row>
    <row r="171" spans="2:19" x14ac:dyDescent="0.25">
      <c r="B171" s="8" t="s">
        <v>205</v>
      </c>
      <c r="C171" s="2">
        <v>5732748400</v>
      </c>
      <c r="D171" s="3">
        <v>20778049.174267881</v>
      </c>
      <c r="E171" s="4">
        <v>1603967000</v>
      </c>
      <c r="F171" s="3">
        <v>24241352.336114936</v>
      </c>
      <c r="G171" s="3">
        <v>45019402</v>
      </c>
      <c r="H171" s="9">
        <v>181764114.65000001</v>
      </c>
      <c r="I171" s="10">
        <v>24.76803635672978</v>
      </c>
      <c r="J171" s="11" t="s">
        <v>15</v>
      </c>
      <c r="K171" s="11" t="s">
        <v>9</v>
      </c>
      <c r="L171" s="11">
        <v>1</v>
      </c>
      <c r="M171" s="12">
        <v>0.3</v>
      </c>
      <c r="N171" s="12">
        <v>0.7</v>
      </c>
      <c r="O171" s="32" t="s">
        <v>23</v>
      </c>
      <c r="P171" s="23">
        <v>0.7</v>
      </c>
      <c r="Q171" s="35"/>
      <c r="R171" s="36">
        <f t="shared" si="4"/>
        <v>0</v>
      </c>
      <c r="S171" s="36">
        <f t="shared" si="5"/>
        <v>0</v>
      </c>
    </row>
    <row r="172" spans="2:19" x14ac:dyDescent="0.25">
      <c r="B172" s="8" t="s">
        <v>206</v>
      </c>
      <c r="C172" s="2">
        <v>2504734600</v>
      </c>
      <c r="D172" s="3">
        <v>9078280.6179476138</v>
      </c>
      <c r="E172" s="4">
        <v>698019000</v>
      </c>
      <c r="F172" s="3">
        <v>10549421.849890061</v>
      </c>
      <c r="G172" s="3">
        <v>19627702</v>
      </c>
      <c r="H172" s="9">
        <v>19770392.623029999</v>
      </c>
      <c r="I172" s="10">
        <v>99.278261055555447</v>
      </c>
      <c r="J172" s="11" t="s">
        <v>16</v>
      </c>
      <c r="K172" s="11" t="s">
        <v>8</v>
      </c>
      <c r="L172" s="13">
        <v>4</v>
      </c>
      <c r="M172" s="12">
        <v>0.6</v>
      </c>
      <c r="N172" s="12">
        <v>0.4</v>
      </c>
      <c r="O172" s="32" t="s">
        <v>23</v>
      </c>
      <c r="P172" s="23">
        <v>0.4</v>
      </c>
      <c r="Q172" s="35"/>
      <c r="R172" s="36">
        <f t="shared" si="4"/>
        <v>0</v>
      </c>
      <c r="S172" s="36">
        <f t="shared" si="5"/>
        <v>0</v>
      </c>
    </row>
    <row r="173" spans="2:19" x14ac:dyDescent="0.25">
      <c r="B173" s="8" t="s">
        <v>207</v>
      </c>
      <c r="C173" s="2">
        <v>5128941300</v>
      </c>
      <c r="D173" s="3">
        <v>18589581.664413083</v>
      </c>
      <c r="E173" s="4">
        <v>1291098000</v>
      </c>
      <c r="F173" s="3">
        <v>19512846.285773538</v>
      </c>
      <c r="G173" s="3">
        <v>38102428</v>
      </c>
      <c r="H173" s="9">
        <v>83822114.747600004</v>
      </c>
      <c r="I173" s="10">
        <v>45.456295292395914</v>
      </c>
      <c r="J173" s="11" t="s">
        <v>15</v>
      </c>
      <c r="K173" s="11" t="s">
        <v>9</v>
      </c>
      <c r="L173" s="13">
        <v>3</v>
      </c>
      <c r="M173" s="12">
        <v>0.5</v>
      </c>
      <c r="N173" s="12">
        <v>0.5</v>
      </c>
      <c r="O173" s="33" t="s">
        <v>22</v>
      </c>
      <c r="P173" s="23">
        <v>0.5</v>
      </c>
      <c r="Q173" s="35"/>
      <c r="R173" s="36">
        <f t="shared" si="4"/>
        <v>0</v>
      </c>
      <c r="S173" s="36">
        <f t="shared" si="5"/>
        <v>0</v>
      </c>
    </row>
    <row r="174" spans="2:19" x14ac:dyDescent="0.25">
      <c r="B174" s="8" t="s">
        <v>208</v>
      </c>
      <c r="C174" s="2">
        <v>2242767900</v>
      </c>
      <c r="D174" s="3">
        <v>8128795.9040151685</v>
      </c>
      <c r="E174" s="4">
        <v>514874000</v>
      </c>
      <c r="F174" s="3">
        <v>7781483.0621233741</v>
      </c>
      <c r="G174" s="3">
        <v>15910279</v>
      </c>
      <c r="H174" s="9">
        <v>8327547</v>
      </c>
      <c r="I174" s="10">
        <v>191.05600965086117</v>
      </c>
      <c r="J174" s="11" t="s">
        <v>16</v>
      </c>
      <c r="K174" s="11" t="s">
        <v>8</v>
      </c>
      <c r="L174" s="13">
        <v>5</v>
      </c>
      <c r="M174" s="12">
        <v>0.7</v>
      </c>
      <c r="N174" s="12">
        <v>0.3</v>
      </c>
      <c r="O174" s="32" t="s">
        <v>23</v>
      </c>
      <c r="P174" s="23">
        <v>0.3</v>
      </c>
      <c r="Q174" s="35"/>
      <c r="R174" s="36">
        <f t="shared" si="4"/>
        <v>0</v>
      </c>
      <c r="S174" s="36">
        <f t="shared" si="5"/>
        <v>0</v>
      </c>
    </row>
    <row r="175" spans="2:19" x14ac:dyDescent="0.25">
      <c r="B175" s="8" t="s">
        <v>209</v>
      </c>
      <c r="C175" s="2">
        <v>3345086600</v>
      </c>
      <c r="D175" s="3">
        <v>12124092.846458176</v>
      </c>
      <c r="E175" s="4">
        <v>928693000</v>
      </c>
      <c r="F175" s="3">
        <v>14035684.166247552</v>
      </c>
      <c r="G175" s="3">
        <v>26159777</v>
      </c>
      <c r="H175" s="9">
        <v>42971516.046640001</v>
      </c>
      <c r="I175" s="10">
        <v>60.877016700101898</v>
      </c>
      <c r="J175" s="11" t="s">
        <v>13</v>
      </c>
      <c r="K175" s="11" t="s">
        <v>8</v>
      </c>
      <c r="L175" s="11">
        <v>1</v>
      </c>
      <c r="M175" s="12">
        <v>0.3</v>
      </c>
      <c r="N175" s="12">
        <v>0.7</v>
      </c>
      <c r="O175" s="32" t="s">
        <v>23</v>
      </c>
      <c r="P175" s="23">
        <v>0.7</v>
      </c>
      <c r="Q175" s="35"/>
      <c r="R175" s="36">
        <f t="shared" si="4"/>
        <v>0</v>
      </c>
      <c r="S175" s="36">
        <f t="shared" si="5"/>
        <v>0</v>
      </c>
    </row>
    <row r="176" spans="2:19" x14ac:dyDescent="0.25">
      <c r="B176" s="8" t="s">
        <v>210</v>
      </c>
      <c r="C176" s="2">
        <v>5362642300</v>
      </c>
      <c r="D176" s="3">
        <v>19436618.815053705</v>
      </c>
      <c r="E176" s="4">
        <v>1576306000</v>
      </c>
      <c r="F176" s="3">
        <v>23823301.312017012</v>
      </c>
      <c r="G176" s="3">
        <v>43259920</v>
      </c>
      <c r="H176" s="9">
        <v>30842783.549999997</v>
      </c>
      <c r="I176" s="10">
        <v>140.25945463019016</v>
      </c>
      <c r="J176" s="11" t="s">
        <v>13</v>
      </c>
      <c r="K176" s="11" t="s">
        <v>8</v>
      </c>
      <c r="L176" s="13">
        <v>5</v>
      </c>
      <c r="M176" s="12">
        <v>0.7</v>
      </c>
      <c r="N176" s="12">
        <v>0.3</v>
      </c>
      <c r="O176" s="33" t="s">
        <v>24</v>
      </c>
      <c r="P176" s="23">
        <v>0.3</v>
      </c>
      <c r="Q176" s="35"/>
      <c r="R176" s="36">
        <f t="shared" si="4"/>
        <v>0</v>
      </c>
      <c r="S176" s="36">
        <f t="shared" si="5"/>
        <v>0</v>
      </c>
    </row>
    <row r="177" spans="2:19" x14ac:dyDescent="0.25">
      <c r="B177" s="8" t="s">
        <v>211</v>
      </c>
      <c r="C177" s="2">
        <v>1689418600</v>
      </c>
      <c r="D177" s="3">
        <v>6123210.0726281311</v>
      </c>
      <c r="E177" s="4">
        <v>231434000</v>
      </c>
      <c r="F177" s="3">
        <v>3497748.4802096453</v>
      </c>
      <c r="G177" s="3">
        <v>9620959</v>
      </c>
      <c r="H177" s="9">
        <v>7191381.5</v>
      </c>
      <c r="I177" s="10">
        <v>133.7845725470134</v>
      </c>
      <c r="J177" s="11" t="s">
        <v>16</v>
      </c>
      <c r="K177" s="11" t="s">
        <v>8</v>
      </c>
      <c r="L177" s="13">
        <v>5</v>
      </c>
      <c r="M177" s="12">
        <v>0.7</v>
      </c>
      <c r="N177" s="12">
        <v>0.3</v>
      </c>
      <c r="O177" s="33" t="s">
        <v>38</v>
      </c>
      <c r="P177" s="23">
        <v>0.3</v>
      </c>
      <c r="Q177" s="35"/>
      <c r="R177" s="36">
        <f t="shared" si="4"/>
        <v>0</v>
      </c>
      <c r="S177" s="36">
        <f t="shared" si="5"/>
        <v>0</v>
      </c>
    </row>
    <row r="178" spans="2:19" x14ac:dyDescent="0.25">
      <c r="B178" s="8" t="s">
        <v>212</v>
      </c>
      <c r="C178" s="2">
        <v>4792191300</v>
      </c>
      <c r="D178" s="3">
        <v>17369048.759212725</v>
      </c>
      <c r="E178" s="4">
        <v>1175800000</v>
      </c>
      <c r="F178" s="3">
        <v>17770304.54916089</v>
      </c>
      <c r="G178" s="3">
        <v>35139353</v>
      </c>
      <c r="H178" s="9">
        <v>57665584.352599993</v>
      </c>
      <c r="I178" s="10">
        <v>60.936437902264416</v>
      </c>
      <c r="J178" s="11" t="s">
        <v>13</v>
      </c>
      <c r="K178" s="11" t="s">
        <v>8</v>
      </c>
      <c r="L178" s="11">
        <v>1</v>
      </c>
      <c r="M178" s="12">
        <v>0.3</v>
      </c>
      <c r="N178" s="12">
        <v>0.7</v>
      </c>
      <c r="O178" s="32" t="s">
        <v>23</v>
      </c>
      <c r="P178" s="23">
        <v>0.7</v>
      </c>
      <c r="Q178" s="35"/>
      <c r="R178" s="36">
        <f t="shared" si="4"/>
        <v>0</v>
      </c>
      <c r="S178" s="36">
        <f t="shared" si="5"/>
        <v>0</v>
      </c>
    </row>
    <row r="179" spans="2:19" x14ac:dyDescent="0.25">
      <c r="B179" s="8" t="s">
        <v>213</v>
      </c>
      <c r="C179" s="2">
        <v>4527020700</v>
      </c>
      <c r="D179" s="3">
        <v>16407951.675941091</v>
      </c>
      <c r="E179" s="4">
        <v>1024637000</v>
      </c>
      <c r="F179" s="3">
        <v>15485721.672341015</v>
      </c>
      <c r="G179" s="3">
        <v>31893673</v>
      </c>
      <c r="H179" s="9">
        <v>40490934.449160002</v>
      </c>
      <c r="I179" s="10">
        <v>78.767441240570449</v>
      </c>
      <c r="J179" s="11" t="s">
        <v>16</v>
      </c>
      <c r="K179" s="11" t="s">
        <v>8</v>
      </c>
      <c r="L179" s="13">
        <v>3</v>
      </c>
      <c r="M179" s="12">
        <v>0.5</v>
      </c>
      <c r="N179" s="12">
        <v>0.5</v>
      </c>
      <c r="O179" s="32" t="s">
        <v>23</v>
      </c>
      <c r="P179" s="23">
        <v>0.5</v>
      </c>
      <c r="Q179" s="35"/>
      <c r="R179" s="36">
        <f t="shared" si="4"/>
        <v>0</v>
      </c>
      <c r="S179" s="36">
        <f t="shared" si="5"/>
        <v>0</v>
      </c>
    </row>
    <row r="180" spans="2:19" x14ac:dyDescent="0.25">
      <c r="B180" s="8" t="s">
        <v>214</v>
      </c>
      <c r="C180" s="2">
        <v>4834896100</v>
      </c>
      <c r="D180" s="3">
        <v>17523830.091387928</v>
      </c>
      <c r="E180" s="4">
        <v>403893000</v>
      </c>
      <c r="F180" s="3">
        <v>6104185.7588656563</v>
      </c>
      <c r="G180" s="3">
        <v>23628016</v>
      </c>
      <c r="H180" s="9">
        <v>17720121.769999996</v>
      </c>
      <c r="I180" s="10">
        <v>133.34003178241142</v>
      </c>
      <c r="J180" s="11" t="s">
        <v>17</v>
      </c>
      <c r="K180" s="11" t="s">
        <v>7</v>
      </c>
      <c r="L180" s="11">
        <v>5</v>
      </c>
      <c r="M180" s="19">
        <v>0.7</v>
      </c>
      <c r="N180" s="19">
        <v>0.30000000000000004</v>
      </c>
      <c r="O180" s="32" t="s">
        <v>23</v>
      </c>
      <c r="P180" s="24">
        <v>0.30000000000000004</v>
      </c>
      <c r="Q180" s="35"/>
      <c r="R180" s="36">
        <f t="shared" si="4"/>
        <v>0</v>
      </c>
      <c r="S180" s="36">
        <f t="shared" si="5"/>
        <v>0</v>
      </c>
    </row>
    <row r="181" spans="2:19" x14ac:dyDescent="0.25">
      <c r="B181" s="8" t="s">
        <v>215</v>
      </c>
      <c r="C181" s="2">
        <v>1670651200</v>
      </c>
      <c r="D181" s="3">
        <v>6055188.6049367953</v>
      </c>
      <c r="E181" s="4">
        <v>281667000</v>
      </c>
      <c r="F181" s="3">
        <v>4256938.5707165338</v>
      </c>
      <c r="G181" s="3">
        <v>10312127</v>
      </c>
      <c r="H181" s="9">
        <v>8543905.3699999992</v>
      </c>
      <c r="I181" s="10">
        <v>120.69570709676529</v>
      </c>
      <c r="J181" s="11" t="s">
        <v>16</v>
      </c>
      <c r="K181" s="11" t="s">
        <v>8</v>
      </c>
      <c r="L181" s="13">
        <v>5</v>
      </c>
      <c r="M181" s="12">
        <v>0.7</v>
      </c>
      <c r="N181" s="12">
        <v>0.3</v>
      </c>
      <c r="O181" s="33" t="s">
        <v>38</v>
      </c>
      <c r="P181" s="23">
        <v>0.3</v>
      </c>
      <c r="Q181" s="35"/>
      <c r="R181" s="36">
        <f t="shared" si="4"/>
        <v>0</v>
      </c>
      <c r="S181" s="36">
        <f t="shared" si="5"/>
        <v>0</v>
      </c>
    </row>
    <row r="182" spans="2:19" x14ac:dyDescent="0.25">
      <c r="B182" s="8" t="s">
        <v>216</v>
      </c>
      <c r="C182" s="2">
        <v>1303806200</v>
      </c>
      <c r="D182" s="3">
        <v>4725577.933494403</v>
      </c>
      <c r="E182" s="4">
        <v>336432000</v>
      </c>
      <c r="F182" s="3">
        <v>5084622.4698786326</v>
      </c>
      <c r="G182" s="3">
        <v>9810200</v>
      </c>
      <c r="H182" s="9">
        <v>14604822.215549998</v>
      </c>
      <c r="I182" s="10">
        <v>67.170964871827863</v>
      </c>
      <c r="J182" s="11" t="s">
        <v>15</v>
      </c>
      <c r="K182" s="11" t="s">
        <v>9</v>
      </c>
      <c r="L182" s="13">
        <v>4</v>
      </c>
      <c r="M182" s="12">
        <v>0.6</v>
      </c>
      <c r="N182" s="12">
        <v>0.4</v>
      </c>
      <c r="O182" s="32" t="s">
        <v>23</v>
      </c>
      <c r="P182" s="23">
        <v>0.4</v>
      </c>
      <c r="Q182" s="35"/>
      <c r="R182" s="36">
        <f t="shared" si="4"/>
        <v>0</v>
      </c>
      <c r="S182" s="36">
        <f t="shared" si="5"/>
        <v>0</v>
      </c>
    </row>
    <row r="183" spans="2:19" x14ac:dyDescent="0.25">
      <c r="B183" s="8" t="s">
        <v>217</v>
      </c>
      <c r="C183" s="2">
        <v>2374272700</v>
      </c>
      <c r="D183" s="3">
        <v>8605428.2294547893</v>
      </c>
      <c r="E183" s="4">
        <v>939601000</v>
      </c>
      <c r="F183" s="3">
        <v>14200540.844272938</v>
      </c>
      <c r="G183" s="3">
        <v>22805969</v>
      </c>
      <c r="H183" s="9">
        <v>23613173.620039996</v>
      </c>
      <c r="I183" s="10">
        <v>96.581549633993546</v>
      </c>
      <c r="J183" s="11" t="s">
        <v>16</v>
      </c>
      <c r="K183" s="11" t="s">
        <v>8</v>
      </c>
      <c r="L183" s="13">
        <v>4</v>
      </c>
      <c r="M183" s="12">
        <v>0.6</v>
      </c>
      <c r="N183" s="12">
        <v>0.4</v>
      </c>
      <c r="O183" s="32" t="s">
        <v>23</v>
      </c>
      <c r="P183" s="23">
        <v>0.4</v>
      </c>
      <c r="Q183" s="35"/>
      <c r="R183" s="36">
        <f t="shared" si="4"/>
        <v>0</v>
      </c>
      <c r="S183" s="36">
        <f t="shared" si="5"/>
        <v>0</v>
      </c>
    </row>
    <row r="184" spans="2:19" x14ac:dyDescent="0.25">
      <c r="B184" s="8" t="s">
        <v>218</v>
      </c>
      <c r="C184" s="2">
        <v>7098761300</v>
      </c>
      <c r="D184" s="3">
        <v>25729092.064774688</v>
      </c>
      <c r="E184" s="4">
        <v>1709413000</v>
      </c>
      <c r="F184" s="3">
        <v>25834997.117107298</v>
      </c>
      <c r="G184" s="3">
        <v>51564089</v>
      </c>
      <c r="H184" s="9">
        <v>52268719.305079997</v>
      </c>
      <c r="I184" s="10">
        <v>98.651908226472443</v>
      </c>
      <c r="J184" s="11" t="s">
        <v>15</v>
      </c>
      <c r="K184" s="11" t="s">
        <v>9</v>
      </c>
      <c r="L184" s="11">
        <v>5</v>
      </c>
      <c r="M184" s="12">
        <v>0.7</v>
      </c>
      <c r="N184" s="12">
        <v>0.30000000000000004</v>
      </c>
      <c r="O184" s="32" t="s">
        <v>23</v>
      </c>
      <c r="P184" s="23">
        <v>0.30000000000000004</v>
      </c>
      <c r="Q184" s="35"/>
      <c r="R184" s="36">
        <f t="shared" si="4"/>
        <v>0</v>
      </c>
      <c r="S184" s="36">
        <f t="shared" si="5"/>
        <v>0</v>
      </c>
    </row>
    <row r="185" spans="2:19" x14ac:dyDescent="0.25">
      <c r="B185" s="8" t="s">
        <v>219</v>
      </c>
      <c r="C185" s="2">
        <v>1710405300</v>
      </c>
      <c r="D185" s="3">
        <v>6199275.2780373916</v>
      </c>
      <c r="E185" s="4">
        <v>539999000</v>
      </c>
      <c r="F185" s="3">
        <v>8161206.5710514802</v>
      </c>
      <c r="G185" s="3">
        <v>14360482</v>
      </c>
      <c r="H185" s="9">
        <v>22636509.020479999</v>
      </c>
      <c r="I185" s="10">
        <v>63.439472875466777</v>
      </c>
      <c r="J185" s="11" t="s">
        <v>16</v>
      </c>
      <c r="K185" s="11" t="s">
        <v>8</v>
      </c>
      <c r="L185" s="11">
        <v>1</v>
      </c>
      <c r="M185" s="12">
        <v>0.3</v>
      </c>
      <c r="N185" s="12">
        <v>0.7</v>
      </c>
      <c r="O185" s="33" t="s">
        <v>24</v>
      </c>
      <c r="P185" s="23">
        <v>0.7</v>
      </c>
      <c r="Q185" s="35"/>
      <c r="R185" s="36">
        <f t="shared" si="4"/>
        <v>0</v>
      </c>
      <c r="S185" s="36">
        <f t="shared" si="5"/>
        <v>0</v>
      </c>
    </row>
    <row r="186" spans="2:19" x14ac:dyDescent="0.25">
      <c r="B186" s="8" t="s">
        <v>220</v>
      </c>
      <c r="C186" s="2">
        <v>3745708200</v>
      </c>
      <c r="D186" s="3">
        <v>13576125.052349836</v>
      </c>
      <c r="E186" s="4">
        <v>1055865000</v>
      </c>
      <c r="F186" s="3">
        <v>15957682.099676613</v>
      </c>
      <c r="G186" s="3">
        <v>29533807</v>
      </c>
      <c r="H186" s="9">
        <v>36472266.847039998</v>
      </c>
      <c r="I186" s="10">
        <v>80.976066346139092</v>
      </c>
      <c r="J186" s="11" t="s">
        <v>13</v>
      </c>
      <c r="K186" s="11" t="s">
        <v>8</v>
      </c>
      <c r="L186" s="13">
        <v>3</v>
      </c>
      <c r="M186" s="12">
        <v>0.5</v>
      </c>
      <c r="N186" s="12">
        <v>0.5</v>
      </c>
      <c r="O186" s="33" t="s">
        <v>24</v>
      </c>
      <c r="P186" s="23">
        <v>0.5</v>
      </c>
      <c r="Q186" s="35"/>
      <c r="R186" s="36">
        <f t="shared" si="4"/>
        <v>0</v>
      </c>
      <c r="S186" s="36">
        <f t="shared" si="5"/>
        <v>0</v>
      </c>
    </row>
    <row r="187" spans="2:19" x14ac:dyDescent="0.25">
      <c r="B187" s="8" t="s">
        <v>221</v>
      </c>
      <c r="C187" s="2">
        <v>884018600</v>
      </c>
      <c r="D187" s="3">
        <v>3204079.554889841</v>
      </c>
      <c r="E187" s="4">
        <v>260734000</v>
      </c>
      <c r="F187" s="3">
        <v>3940570.3234571484</v>
      </c>
      <c r="G187" s="3">
        <v>7144650</v>
      </c>
      <c r="H187" s="9">
        <v>10816780.466</v>
      </c>
      <c r="I187" s="10">
        <v>66.051539295426423</v>
      </c>
      <c r="J187" s="11" t="s">
        <v>16</v>
      </c>
      <c r="K187" s="11" t="s">
        <v>8</v>
      </c>
      <c r="L187" s="13">
        <v>2</v>
      </c>
      <c r="M187" s="12">
        <v>0.4</v>
      </c>
      <c r="N187" s="12">
        <v>0.6</v>
      </c>
      <c r="O187" s="32" t="s">
        <v>23</v>
      </c>
      <c r="P187" s="23">
        <v>0.6</v>
      </c>
      <c r="Q187" s="35"/>
      <c r="R187" s="36">
        <f t="shared" si="4"/>
        <v>0</v>
      </c>
      <c r="S187" s="36">
        <f t="shared" si="5"/>
        <v>0</v>
      </c>
    </row>
    <row r="188" spans="2:19" x14ac:dyDescent="0.25">
      <c r="B188" s="8" t="s">
        <v>222</v>
      </c>
      <c r="C188" s="2">
        <v>696574800</v>
      </c>
      <c r="D188" s="3">
        <v>2524699.2259342507</v>
      </c>
      <c r="E188" s="4">
        <v>202057000</v>
      </c>
      <c r="F188" s="3">
        <v>3053762.9072034373</v>
      </c>
      <c r="G188" s="3">
        <v>5578462</v>
      </c>
      <c r="H188" s="9">
        <v>9716284.6999999993</v>
      </c>
      <c r="I188" s="10">
        <v>57.413529679713896</v>
      </c>
      <c r="J188" s="11" t="s">
        <v>12</v>
      </c>
      <c r="K188" s="11" t="s">
        <v>7</v>
      </c>
      <c r="L188" s="13">
        <v>2</v>
      </c>
      <c r="M188" s="19">
        <v>0.4</v>
      </c>
      <c r="N188" s="19">
        <v>0.6</v>
      </c>
      <c r="O188" s="32" t="s">
        <v>23</v>
      </c>
      <c r="P188" s="24">
        <v>0.6</v>
      </c>
      <c r="Q188" s="35"/>
      <c r="R188" s="36">
        <f t="shared" si="4"/>
        <v>0</v>
      </c>
      <c r="S188" s="36">
        <f t="shared" si="5"/>
        <v>0</v>
      </c>
    </row>
    <row r="189" spans="2:19" x14ac:dyDescent="0.25">
      <c r="B189" s="8" t="s">
        <v>223</v>
      </c>
      <c r="C189" s="2">
        <v>4716273800</v>
      </c>
      <c r="D189" s="3">
        <v>17093889.718884446</v>
      </c>
      <c r="E189" s="4">
        <v>1226710000</v>
      </c>
      <c r="F189" s="3">
        <v>18539726.393520288</v>
      </c>
      <c r="G189" s="3">
        <v>35633616</v>
      </c>
      <c r="H189" s="9">
        <v>80403452.939999998</v>
      </c>
      <c r="I189" s="10">
        <v>44.318514562541374</v>
      </c>
      <c r="J189" s="11" t="s">
        <v>15</v>
      </c>
      <c r="K189" s="11" t="s">
        <v>9</v>
      </c>
      <c r="L189" s="13">
        <v>3</v>
      </c>
      <c r="M189" s="12">
        <v>0.5</v>
      </c>
      <c r="N189" s="12">
        <v>0.5</v>
      </c>
      <c r="O189" s="32" t="s">
        <v>23</v>
      </c>
      <c r="P189" s="23">
        <v>0.5</v>
      </c>
      <c r="Q189" s="35"/>
      <c r="R189" s="36">
        <f t="shared" si="4"/>
        <v>0</v>
      </c>
      <c r="S189" s="36">
        <f t="shared" si="5"/>
        <v>0</v>
      </c>
    </row>
    <row r="190" spans="2:19" x14ac:dyDescent="0.25">
      <c r="B190" s="8" t="s">
        <v>224</v>
      </c>
      <c r="C190" s="2">
        <v>2406389100</v>
      </c>
      <c r="D190" s="3">
        <v>8721832.4551313352</v>
      </c>
      <c r="E190" s="4">
        <v>600893000</v>
      </c>
      <c r="F190" s="3">
        <v>9081520.3363318034</v>
      </c>
      <c r="G190" s="3">
        <v>17803353</v>
      </c>
      <c r="H190" s="9">
        <v>36220744.209999993</v>
      </c>
      <c r="I190" s="10">
        <v>49.152366657018511</v>
      </c>
      <c r="J190" s="11" t="s">
        <v>12</v>
      </c>
      <c r="K190" s="11" t="s">
        <v>7</v>
      </c>
      <c r="L190" s="11">
        <v>1</v>
      </c>
      <c r="M190" s="19">
        <v>0.3</v>
      </c>
      <c r="N190" s="19">
        <v>0.7</v>
      </c>
      <c r="O190" s="32" t="s">
        <v>23</v>
      </c>
      <c r="P190" s="24">
        <v>0.7</v>
      </c>
      <c r="Q190" s="35"/>
      <c r="R190" s="36">
        <f t="shared" si="4"/>
        <v>0</v>
      </c>
      <c r="S190" s="36">
        <f t="shared" si="5"/>
        <v>0</v>
      </c>
    </row>
    <row r="191" spans="2:19" x14ac:dyDescent="0.25">
      <c r="B191" s="8" t="s">
        <v>225</v>
      </c>
      <c r="C191" s="2">
        <v>67512800</v>
      </c>
      <c r="D191" s="3">
        <v>244696.64119438987</v>
      </c>
      <c r="E191" s="4">
        <v>8894000</v>
      </c>
      <c r="F191" s="3">
        <v>134418.3438171772</v>
      </c>
      <c r="G191" s="3">
        <v>379115</v>
      </c>
      <c r="H191" s="9">
        <v>514156.6</v>
      </c>
      <c r="I191" s="10">
        <v>73.735317216583439</v>
      </c>
      <c r="J191" s="11" t="s">
        <v>14</v>
      </c>
      <c r="K191" s="11" t="s">
        <v>7</v>
      </c>
      <c r="L191" s="13">
        <v>3</v>
      </c>
      <c r="M191" s="19">
        <v>0.5</v>
      </c>
      <c r="N191" s="19">
        <v>0.5</v>
      </c>
      <c r="O191" s="32" t="s">
        <v>23</v>
      </c>
      <c r="P191" s="24">
        <v>0.5</v>
      </c>
      <c r="Q191" s="35"/>
      <c r="R191" s="36">
        <f t="shared" si="4"/>
        <v>0</v>
      </c>
      <c r="S191" s="36">
        <f t="shared" si="5"/>
        <v>0</v>
      </c>
    </row>
    <row r="192" spans="2:19" x14ac:dyDescent="0.25">
      <c r="B192" s="8" t="s">
        <v>226</v>
      </c>
      <c r="C192" s="2">
        <v>1651742000</v>
      </c>
      <c r="D192" s="3">
        <v>5986653.1905017113</v>
      </c>
      <c r="E192" s="4">
        <v>363619000</v>
      </c>
      <c r="F192" s="3">
        <v>5495509.7549424507</v>
      </c>
      <c r="G192" s="3">
        <v>11482163</v>
      </c>
      <c r="H192" s="9">
        <v>13781872.758960001</v>
      </c>
      <c r="I192" s="10">
        <v>83.313517696897236</v>
      </c>
      <c r="J192" s="11" t="s">
        <v>13</v>
      </c>
      <c r="K192" s="11" t="s">
        <v>8</v>
      </c>
      <c r="L192" s="13">
        <v>3</v>
      </c>
      <c r="M192" s="12">
        <v>0.5</v>
      </c>
      <c r="N192" s="12">
        <v>0.5</v>
      </c>
      <c r="O192" s="32" t="s">
        <v>23</v>
      </c>
      <c r="P192" s="23">
        <v>0.5</v>
      </c>
      <c r="Q192" s="35"/>
      <c r="R192" s="36">
        <f t="shared" si="4"/>
        <v>0</v>
      </c>
      <c r="S192" s="36">
        <f t="shared" si="5"/>
        <v>0</v>
      </c>
    </row>
    <row r="193" spans="2:19" x14ac:dyDescent="0.25">
      <c r="B193" s="8" t="s">
        <v>227</v>
      </c>
      <c r="C193" s="2">
        <v>3032194500</v>
      </c>
      <c r="D193" s="3">
        <v>10990031.662115961</v>
      </c>
      <c r="E193" s="4">
        <v>825214000</v>
      </c>
      <c r="F193" s="3">
        <v>12471767.390909383</v>
      </c>
      <c r="G193" s="3">
        <v>23461799</v>
      </c>
      <c r="H193" s="9">
        <v>45634858.909150004</v>
      </c>
      <c r="I193" s="10">
        <v>51.412011696382827</v>
      </c>
      <c r="J193" s="11" t="s">
        <v>15</v>
      </c>
      <c r="K193" s="11" t="s">
        <v>9</v>
      </c>
      <c r="L193" s="13">
        <v>4</v>
      </c>
      <c r="M193" s="12">
        <v>0.6</v>
      </c>
      <c r="N193" s="12">
        <v>0.4</v>
      </c>
      <c r="O193" s="33" t="s">
        <v>24</v>
      </c>
      <c r="P193" s="23">
        <v>0.4</v>
      </c>
      <c r="Q193" s="35"/>
      <c r="R193" s="36">
        <f t="shared" si="4"/>
        <v>0</v>
      </c>
      <c r="S193" s="36">
        <f t="shared" si="5"/>
        <v>0</v>
      </c>
    </row>
    <row r="194" spans="2:19" x14ac:dyDescent="0.25">
      <c r="B194" s="8" t="s">
        <v>228</v>
      </c>
      <c r="C194" s="2">
        <v>1395893800</v>
      </c>
      <c r="D194" s="3">
        <v>5059344.6624058466</v>
      </c>
      <c r="E194" s="4">
        <v>363072000</v>
      </c>
      <c r="F194" s="3">
        <v>5487242.739643598</v>
      </c>
      <c r="G194" s="3">
        <v>10546587</v>
      </c>
      <c r="H194" s="9">
        <v>18122777.060000002</v>
      </c>
      <c r="I194" s="10">
        <v>58.195203555629895</v>
      </c>
      <c r="J194" s="11" t="s">
        <v>12</v>
      </c>
      <c r="K194" s="11" t="s">
        <v>7</v>
      </c>
      <c r="L194" s="13">
        <v>2</v>
      </c>
      <c r="M194" s="19">
        <v>0.4</v>
      </c>
      <c r="N194" s="19">
        <v>0.6</v>
      </c>
      <c r="O194" s="32" t="s">
        <v>23</v>
      </c>
      <c r="P194" s="24">
        <v>0.6</v>
      </c>
      <c r="Q194" s="35"/>
      <c r="R194" s="36">
        <f t="shared" si="4"/>
        <v>0</v>
      </c>
      <c r="S194" s="36">
        <f t="shared" si="5"/>
        <v>0</v>
      </c>
    </row>
    <row r="195" spans="2:19" x14ac:dyDescent="0.25">
      <c r="B195" s="8" t="s">
        <v>229</v>
      </c>
      <c r="C195" s="2">
        <v>1059792500</v>
      </c>
      <c r="D195" s="3">
        <v>3841162.936702454</v>
      </c>
      <c r="E195" s="4">
        <v>291434000</v>
      </c>
      <c r="F195" s="3">
        <v>4404550.8895901972</v>
      </c>
      <c r="G195" s="3">
        <v>8245714</v>
      </c>
      <c r="H195" s="9">
        <v>12928239.845559999</v>
      </c>
      <c r="I195" s="10">
        <v>63.780639116405787</v>
      </c>
      <c r="J195" s="11" t="s">
        <v>16</v>
      </c>
      <c r="K195" s="11" t="s">
        <v>8</v>
      </c>
      <c r="L195" s="11">
        <v>1</v>
      </c>
      <c r="M195" s="12">
        <v>0.3</v>
      </c>
      <c r="N195" s="12">
        <v>0.7</v>
      </c>
      <c r="O195" s="32" t="s">
        <v>23</v>
      </c>
      <c r="P195" s="23">
        <v>0.7</v>
      </c>
      <c r="Q195" s="35"/>
      <c r="R195" s="36">
        <f t="shared" si="4"/>
        <v>0</v>
      </c>
      <c r="S195" s="36">
        <f t="shared" si="5"/>
        <v>0</v>
      </c>
    </row>
    <row r="196" spans="2:19" x14ac:dyDescent="0.25">
      <c r="B196" s="8" t="s">
        <v>230</v>
      </c>
      <c r="C196" s="2">
        <v>296737700</v>
      </c>
      <c r="D196" s="3">
        <v>1075510.3995945733</v>
      </c>
      <c r="E196" s="4">
        <v>87032000</v>
      </c>
      <c r="F196" s="3">
        <v>1315347.1215534704</v>
      </c>
      <c r="G196" s="3">
        <v>2390858</v>
      </c>
      <c r="H196" s="9">
        <v>5745313.7999999998</v>
      </c>
      <c r="I196" s="10">
        <v>41.614054222764999</v>
      </c>
      <c r="J196" s="11" t="s">
        <v>12</v>
      </c>
      <c r="K196" s="11" t="s">
        <v>7</v>
      </c>
      <c r="L196" s="11">
        <v>1</v>
      </c>
      <c r="M196" s="19">
        <v>0.3</v>
      </c>
      <c r="N196" s="19">
        <v>0.7</v>
      </c>
      <c r="O196" s="33" t="s">
        <v>24</v>
      </c>
      <c r="P196" s="24">
        <v>0.7</v>
      </c>
      <c r="Q196" s="35"/>
      <c r="R196" s="36">
        <f t="shared" si="4"/>
        <v>0</v>
      </c>
      <c r="S196" s="36">
        <f t="shared" si="5"/>
        <v>0</v>
      </c>
    </row>
    <row r="197" spans="2:19" x14ac:dyDescent="0.25">
      <c r="B197" s="8" t="s">
        <v>231</v>
      </c>
      <c r="C197" s="2">
        <v>4580978800</v>
      </c>
      <c r="D197" s="3">
        <v>16603520.010171505</v>
      </c>
      <c r="E197" s="4">
        <v>1568840000</v>
      </c>
      <c r="F197" s="3">
        <v>23710464.865543094</v>
      </c>
      <c r="G197" s="3">
        <v>40313985</v>
      </c>
      <c r="H197" s="9">
        <v>35907492.980719998</v>
      </c>
      <c r="I197" s="10">
        <v>112.27178968369081</v>
      </c>
      <c r="J197" s="11" t="s">
        <v>13</v>
      </c>
      <c r="K197" s="11" t="s">
        <v>8</v>
      </c>
      <c r="L197" s="13">
        <v>4</v>
      </c>
      <c r="M197" s="12">
        <v>0.6</v>
      </c>
      <c r="N197" s="12">
        <v>0.4</v>
      </c>
      <c r="O197" s="32" t="s">
        <v>23</v>
      </c>
      <c r="P197" s="23">
        <v>0.4</v>
      </c>
      <c r="Q197" s="35"/>
      <c r="R197" s="36">
        <f t="shared" si="4"/>
        <v>0</v>
      </c>
      <c r="S197" s="36">
        <f t="shared" si="5"/>
        <v>0</v>
      </c>
    </row>
    <row r="198" spans="2:19" x14ac:dyDescent="0.25">
      <c r="B198" s="8" t="s">
        <v>232</v>
      </c>
      <c r="C198" s="2">
        <v>22586600</v>
      </c>
      <c r="D198" s="3">
        <v>81863.959960203196</v>
      </c>
      <c r="E198" s="4">
        <v>671000</v>
      </c>
      <c r="F198" s="3">
        <v>10141.073611572509</v>
      </c>
      <c r="G198" s="3">
        <v>92005</v>
      </c>
      <c r="H198" s="9">
        <v>95101.140000000014</v>
      </c>
      <c r="I198" s="10">
        <v>96.74437130827242</v>
      </c>
      <c r="J198" s="11" t="s">
        <v>12</v>
      </c>
      <c r="K198" s="11" t="s">
        <v>7</v>
      </c>
      <c r="L198" s="13">
        <v>4</v>
      </c>
      <c r="M198" s="19">
        <v>0.6</v>
      </c>
      <c r="N198" s="19">
        <v>0.4</v>
      </c>
      <c r="O198" s="32" t="s">
        <v>23</v>
      </c>
      <c r="P198" s="24">
        <v>0.4</v>
      </c>
      <c r="Q198" s="35"/>
      <c r="R198" s="36">
        <f t="shared" si="4"/>
        <v>0</v>
      </c>
      <c r="S198" s="36">
        <f t="shared" si="5"/>
        <v>0</v>
      </c>
    </row>
    <row r="199" spans="2:19" x14ac:dyDescent="0.25">
      <c r="B199" s="8" t="s">
        <v>233</v>
      </c>
      <c r="C199" s="2">
        <v>756864900</v>
      </c>
      <c r="D199" s="3">
        <v>2743217.5656753648</v>
      </c>
      <c r="E199" s="4">
        <v>216936000</v>
      </c>
      <c r="F199" s="3">
        <v>3278634.7913563247</v>
      </c>
      <c r="G199" s="3">
        <v>6021852</v>
      </c>
      <c r="H199" s="9">
        <v>12509270.509999998</v>
      </c>
      <c r="I199" s="10">
        <v>48.139114068930638</v>
      </c>
      <c r="J199" s="11" t="s">
        <v>12</v>
      </c>
      <c r="K199" s="11" t="s">
        <v>7</v>
      </c>
      <c r="L199" s="11">
        <v>1</v>
      </c>
      <c r="M199" s="19">
        <v>0.3</v>
      </c>
      <c r="N199" s="19">
        <v>0.7</v>
      </c>
      <c r="O199" s="32" t="s">
        <v>23</v>
      </c>
      <c r="P199" s="24">
        <v>0.7</v>
      </c>
      <c r="Q199" s="35"/>
      <c r="R199" s="36">
        <f t="shared" si="4"/>
        <v>0</v>
      </c>
      <c r="S199" s="36">
        <f t="shared" si="5"/>
        <v>0</v>
      </c>
    </row>
    <row r="200" spans="2:19" x14ac:dyDescent="0.25">
      <c r="B200" s="8" t="s">
        <v>234</v>
      </c>
      <c r="C200" s="2">
        <v>746815700</v>
      </c>
      <c r="D200" s="3">
        <v>2706794.7616042751</v>
      </c>
      <c r="E200" s="4">
        <v>167245000</v>
      </c>
      <c r="F200" s="3">
        <v>2527636.149280841</v>
      </c>
      <c r="G200" s="3">
        <v>5234431</v>
      </c>
      <c r="H200" s="9">
        <v>10859512</v>
      </c>
      <c r="I200" s="10">
        <v>48.201346432510043</v>
      </c>
      <c r="J200" s="11" t="s">
        <v>12</v>
      </c>
      <c r="K200" s="11" t="s">
        <v>7</v>
      </c>
      <c r="L200" s="11">
        <v>1</v>
      </c>
      <c r="M200" s="19">
        <v>0.3</v>
      </c>
      <c r="N200" s="19">
        <v>0.7</v>
      </c>
      <c r="O200" s="33" t="s">
        <v>31</v>
      </c>
      <c r="P200" s="24">
        <v>0.7</v>
      </c>
      <c r="Q200" s="35"/>
      <c r="R200" s="36">
        <f t="shared" si="4"/>
        <v>0</v>
      </c>
      <c r="S200" s="36">
        <f t="shared" si="5"/>
        <v>0</v>
      </c>
    </row>
    <row r="201" spans="2:19" x14ac:dyDescent="0.25">
      <c r="B201" s="8" t="s">
        <v>235</v>
      </c>
      <c r="C201" s="2">
        <v>514199400</v>
      </c>
      <c r="D201" s="3">
        <v>1863689.0498419642</v>
      </c>
      <c r="E201" s="4">
        <v>22522000</v>
      </c>
      <c r="F201" s="3">
        <v>340383.39773447998</v>
      </c>
      <c r="G201" s="3">
        <v>2204072</v>
      </c>
      <c r="H201" s="9">
        <v>750745</v>
      </c>
      <c r="I201" s="10">
        <v>293.58463925833672</v>
      </c>
      <c r="J201" s="11" t="s">
        <v>17</v>
      </c>
      <c r="K201" s="11" t="s">
        <v>7</v>
      </c>
      <c r="L201" s="11">
        <v>5</v>
      </c>
      <c r="M201" s="19">
        <v>0.7</v>
      </c>
      <c r="N201" s="19">
        <v>0.30000000000000004</v>
      </c>
      <c r="O201" s="32" t="s">
        <v>23</v>
      </c>
      <c r="P201" s="24">
        <v>0.30000000000000004</v>
      </c>
      <c r="Q201" s="35"/>
      <c r="R201" s="36">
        <f t="shared" ref="R201:R264" si="6">Q201/P201</f>
        <v>0</v>
      </c>
      <c r="S201" s="36">
        <f t="shared" ref="S201:S264" si="7">R201-Q201</f>
        <v>0</v>
      </c>
    </row>
    <row r="202" spans="2:19" x14ac:dyDescent="0.25">
      <c r="B202" s="8" t="s">
        <v>236</v>
      </c>
      <c r="C202" s="2">
        <v>108373500</v>
      </c>
      <c r="D202" s="3">
        <v>392794.12858717475</v>
      </c>
      <c r="E202" s="4">
        <v>28858000</v>
      </c>
      <c r="F202" s="3">
        <v>436141.73216506629</v>
      </c>
      <c r="G202" s="3">
        <v>828936</v>
      </c>
      <c r="H202" s="9">
        <v>940655.8</v>
      </c>
      <c r="I202" s="10">
        <v>88.123200856253689</v>
      </c>
      <c r="J202" s="11" t="s">
        <v>16</v>
      </c>
      <c r="K202" s="11" t="s">
        <v>8</v>
      </c>
      <c r="L202" s="13">
        <v>3</v>
      </c>
      <c r="M202" s="12">
        <v>0.5</v>
      </c>
      <c r="N202" s="12">
        <v>0.5</v>
      </c>
      <c r="O202" s="32" t="s">
        <v>23</v>
      </c>
      <c r="P202" s="23">
        <v>0.5</v>
      </c>
      <c r="Q202" s="35"/>
      <c r="R202" s="36">
        <f t="shared" si="6"/>
        <v>0</v>
      </c>
      <c r="S202" s="36">
        <f t="shared" si="7"/>
        <v>0</v>
      </c>
    </row>
    <row r="203" spans="2:19" x14ac:dyDescent="0.25">
      <c r="B203" s="8" t="s">
        <v>237</v>
      </c>
      <c r="C203" s="2">
        <v>84147600</v>
      </c>
      <c r="D203" s="3">
        <v>304988.61082000809</v>
      </c>
      <c r="E203" s="4">
        <v>4852000</v>
      </c>
      <c r="F203" s="3">
        <v>73330.088171907322</v>
      </c>
      <c r="G203" s="3">
        <v>378319</v>
      </c>
      <c r="H203" s="9">
        <v>92960.28</v>
      </c>
      <c r="I203" s="10">
        <v>406.96843856322295</v>
      </c>
      <c r="J203" s="11" t="s">
        <v>14</v>
      </c>
      <c r="K203" s="11" t="s">
        <v>7</v>
      </c>
      <c r="L203" s="11">
        <v>5</v>
      </c>
      <c r="M203" s="19">
        <v>0.7</v>
      </c>
      <c r="N203" s="19">
        <v>0.30000000000000004</v>
      </c>
      <c r="O203" s="32" t="s">
        <v>23</v>
      </c>
      <c r="P203" s="24">
        <v>0.30000000000000004</v>
      </c>
      <c r="Q203" s="35"/>
      <c r="R203" s="36">
        <f t="shared" si="6"/>
        <v>0</v>
      </c>
      <c r="S203" s="36">
        <f t="shared" si="7"/>
        <v>0</v>
      </c>
    </row>
    <row r="204" spans="2:19" x14ac:dyDescent="0.25">
      <c r="B204" s="8" t="s">
        <v>238</v>
      </c>
      <c r="C204" s="2">
        <v>757037700</v>
      </c>
      <c r="D204" s="3">
        <v>2743843.8703109063</v>
      </c>
      <c r="E204" s="4">
        <v>170734000</v>
      </c>
      <c r="F204" s="3">
        <v>2580366.7093863199</v>
      </c>
      <c r="G204" s="3">
        <v>5324211</v>
      </c>
      <c r="H204" s="9">
        <v>2717491.36</v>
      </c>
      <c r="I204" s="10">
        <v>195.9237507934524</v>
      </c>
      <c r="J204" s="11" t="s">
        <v>17</v>
      </c>
      <c r="K204" s="11" t="s">
        <v>7</v>
      </c>
      <c r="L204" s="11">
        <v>5</v>
      </c>
      <c r="M204" s="19">
        <v>0.7</v>
      </c>
      <c r="N204" s="19">
        <v>0.30000000000000004</v>
      </c>
      <c r="O204" s="33" t="s">
        <v>24</v>
      </c>
      <c r="P204" s="24">
        <v>0.30000000000000004</v>
      </c>
      <c r="Q204" s="35"/>
      <c r="R204" s="36">
        <f t="shared" si="6"/>
        <v>0</v>
      </c>
      <c r="S204" s="36">
        <f t="shared" si="7"/>
        <v>0</v>
      </c>
    </row>
    <row r="205" spans="2:19" x14ac:dyDescent="0.25">
      <c r="B205" s="8" t="s">
        <v>239</v>
      </c>
      <c r="C205" s="2">
        <v>18041019200</v>
      </c>
      <c r="D205" s="3">
        <v>65388738.164666533</v>
      </c>
      <c r="E205" s="4">
        <v>438498000</v>
      </c>
      <c r="F205" s="3">
        <v>6627184.0484758895</v>
      </c>
      <c r="G205" s="3">
        <v>72015922</v>
      </c>
      <c r="H205" s="9">
        <v>13869821.479999997</v>
      </c>
      <c r="I205" s="10">
        <v>519.22746160680947</v>
      </c>
      <c r="J205" s="11" t="s">
        <v>17</v>
      </c>
      <c r="K205" s="11" t="s">
        <v>7</v>
      </c>
      <c r="L205" s="11">
        <v>5</v>
      </c>
      <c r="M205" s="19">
        <v>0.7</v>
      </c>
      <c r="N205" s="19">
        <v>0.30000000000000004</v>
      </c>
      <c r="O205" s="32" t="s">
        <v>23</v>
      </c>
      <c r="P205" s="24">
        <v>0.30000000000000004</v>
      </c>
      <c r="Q205" s="35"/>
      <c r="R205" s="36">
        <f t="shared" si="6"/>
        <v>0</v>
      </c>
      <c r="S205" s="36">
        <f t="shared" si="7"/>
        <v>0</v>
      </c>
    </row>
    <row r="206" spans="2:19" x14ac:dyDescent="0.25">
      <c r="B206" s="8" t="s">
        <v>240</v>
      </c>
      <c r="C206" s="2">
        <v>6576956800</v>
      </c>
      <c r="D206" s="3">
        <v>23837838.724517465</v>
      </c>
      <c r="E206" s="4">
        <v>1587089000</v>
      </c>
      <c r="F206" s="3">
        <v>23986268.818356186</v>
      </c>
      <c r="G206" s="3">
        <v>47824108</v>
      </c>
      <c r="H206" s="9">
        <v>50838026.079499997</v>
      </c>
      <c r="I206" s="10">
        <v>94.071528121908472</v>
      </c>
      <c r="J206" s="11" t="s">
        <v>13</v>
      </c>
      <c r="K206" s="11" t="s">
        <v>8</v>
      </c>
      <c r="L206" s="13">
        <v>4</v>
      </c>
      <c r="M206" s="12">
        <v>0.6</v>
      </c>
      <c r="N206" s="12">
        <v>0.4</v>
      </c>
      <c r="O206" s="32" t="s">
        <v>23</v>
      </c>
      <c r="P206" s="23">
        <v>0.4</v>
      </c>
      <c r="Q206" s="35"/>
      <c r="R206" s="36">
        <f t="shared" si="6"/>
        <v>0</v>
      </c>
      <c r="S206" s="36">
        <f t="shared" si="7"/>
        <v>0</v>
      </c>
    </row>
    <row r="207" spans="2:19" x14ac:dyDescent="0.25">
      <c r="B207" s="8" t="s">
        <v>241</v>
      </c>
      <c r="C207" s="2">
        <v>8141495500</v>
      </c>
      <c r="D207" s="3">
        <v>29508428.07807171</v>
      </c>
      <c r="E207" s="4">
        <v>2546377000</v>
      </c>
      <c r="F207" s="3">
        <v>38484346.646520376</v>
      </c>
      <c r="G207" s="3">
        <v>67992775</v>
      </c>
      <c r="H207" s="9">
        <v>51281999.318260007</v>
      </c>
      <c r="I207" s="10">
        <v>132.5860455986352</v>
      </c>
      <c r="J207" s="11" t="s">
        <v>13</v>
      </c>
      <c r="K207" s="11" t="s">
        <v>8</v>
      </c>
      <c r="L207" s="13">
        <v>5</v>
      </c>
      <c r="M207" s="12">
        <v>0.7</v>
      </c>
      <c r="N207" s="12">
        <v>0.3</v>
      </c>
      <c r="O207" s="33" t="s">
        <v>24</v>
      </c>
      <c r="P207" s="23">
        <v>0.3</v>
      </c>
      <c r="Q207" s="35"/>
      <c r="R207" s="36">
        <f t="shared" si="6"/>
        <v>0</v>
      </c>
      <c r="S207" s="36">
        <f t="shared" si="7"/>
        <v>0</v>
      </c>
    </row>
    <row r="208" spans="2:19" x14ac:dyDescent="0.25">
      <c r="B208" s="8" t="s">
        <v>242</v>
      </c>
      <c r="C208" s="2">
        <v>40585800</v>
      </c>
      <c r="D208" s="3">
        <v>147101.12660395168</v>
      </c>
      <c r="E208" s="4">
        <v>4993000</v>
      </c>
      <c r="F208" s="3">
        <v>75461.073833951625</v>
      </c>
      <c r="G208" s="3">
        <v>222562</v>
      </c>
      <c r="H208" s="9">
        <v>266775.95</v>
      </c>
      <c r="I208" s="10">
        <v>83.426560752571589</v>
      </c>
      <c r="J208" s="11" t="s">
        <v>17</v>
      </c>
      <c r="K208" s="11" t="s">
        <v>7</v>
      </c>
      <c r="L208" s="13">
        <v>4</v>
      </c>
      <c r="M208" s="19">
        <v>0.6</v>
      </c>
      <c r="N208" s="19">
        <v>0.4</v>
      </c>
      <c r="O208" s="32" t="s">
        <v>23</v>
      </c>
      <c r="P208" s="24">
        <v>0.4</v>
      </c>
      <c r="Q208" s="35"/>
      <c r="R208" s="36">
        <f t="shared" si="6"/>
        <v>0</v>
      </c>
      <c r="S208" s="36">
        <f t="shared" si="7"/>
        <v>0</v>
      </c>
    </row>
    <row r="209" spans="2:19" x14ac:dyDescent="0.25">
      <c r="B209" s="8" t="s">
        <v>243</v>
      </c>
      <c r="C209" s="2">
        <v>5818718300</v>
      </c>
      <c r="D209" s="3">
        <v>21089642.616901245</v>
      </c>
      <c r="E209" s="4">
        <v>1415200000</v>
      </c>
      <c r="F209" s="3">
        <v>21388446.162589293</v>
      </c>
      <c r="G209" s="3">
        <v>42478089</v>
      </c>
      <c r="H209" s="9">
        <v>172959292.68000001</v>
      </c>
      <c r="I209" s="10">
        <v>24.559587601107204</v>
      </c>
      <c r="J209" s="11" t="s">
        <v>15</v>
      </c>
      <c r="K209" s="11" t="s">
        <v>9</v>
      </c>
      <c r="L209" s="11">
        <v>1</v>
      </c>
      <c r="M209" s="12">
        <v>0.3</v>
      </c>
      <c r="N209" s="12">
        <v>0.7</v>
      </c>
      <c r="O209" s="32" t="s">
        <v>23</v>
      </c>
      <c r="P209" s="23">
        <v>0.7</v>
      </c>
      <c r="Q209" s="35"/>
      <c r="R209" s="36">
        <f t="shared" si="6"/>
        <v>0</v>
      </c>
      <c r="S209" s="36">
        <f t="shared" si="7"/>
        <v>0</v>
      </c>
    </row>
    <row r="210" spans="2:19" x14ac:dyDescent="0.25">
      <c r="B210" s="8" t="s">
        <v>244</v>
      </c>
      <c r="C210" s="2">
        <v>111136300</v>
      </c>
      <c r="D210" s="3">
        <v>402807.7538595951</v>
      </c>
      <c r="E210" s="4">
        <v>33583000</v>
      </c>
      <c r="F210" s="3">
        <v>507552.42190378474</v>
      </c>
      <c r="G210" s="3">
        <v>910360</v>
      </c>
      <c r="H210" s="9">
        <v>1614360.9</v>
      </c>
      <c r="I210" s="10">
        <v>56.391355861009771</v>
      </c>
      <c r="J210" s="11" t="s">
        <v>12</v>
      </c>
      <c r="K210" s="11" t="s">
        <v>7</v>
      </c>
      <c r="L210" s="13">
        <v>2</v>
      </c>
      <c r="M210" s="19">
        <v>0.4</v>
      </c>
      <c r="N210" s="19">
        <v>0.6</v>
      </c>
      <c r="O210" s="32" t="s">
        <v>23</v>
      </c>
      <c r="P210" s="24">
        <v>0.6</v>
      </c>
      <c r="Q210" s="35"/>
      <c r="R210" s="36">
        <f t="shared" si="6"/>
        <v>0</v>
      </c>
      <c r="S210" s="36">
        <f t="shared" si="7"/>
        <v>0</v>
      </c>
    </row>
    <row r="211" spans="2:19" x14ac:dyDescent="0.25">
      <c r="B211" s="8" t="s">
        <v>245</v>
      </c>
      <c r="C211" s="2">
        <v>495162800</v>
      </c>
      <c r="D211" s="3">
        <v>1794691.8807160929</v>
      </c>
      <c r="E211" s="4">
        <v>32145000</v>
      </c>
      <c r="F211" s="3">
        <v>485819.39082563086</v>
      </c>
      <c r="G211" s="3">
        <v>2280511</v>
      </c>
      <c r="H211" s="9">
        <v>1483179</v>
      </c>
      <c r="I211" s="10">
        <v>153.75831238171523</v>
      </c>
      <c r="J211" s="11" t="s">
        <v>17</v>
      </c>
      <c r="K211" s="11" t="s">
        <v>7</v>
      </c>
      <c r="L211" s="11">
        <v>5</v>
      </c>
      <c r="M211" s="19">
        <v>0.7</v>
      </c>
      <c r="N211" s="19">
        <v>0.30000000000000004</v>
      </c>
      <c r="O211" s="32" t="s">
        <v>23</v>
      </c>
      <c r="P211" s="24">
        <v>0.30000000000000004</v>
      </c>
      <c r="Q211" s="35"/>
      <c r="R211" s="36">
        <f t="shared" si="6"/>
        <v>0</v>
      </c>
      <c r="S211" s="36">
        <f t="shared" si="7"/>
        <v>0</v>
      </c>
    </row>
    <row r="212" spans="2:19" x14ac:dyDescent="0.25">
      <c r="B212" s="8" t="s">
        <v>246</v>
      </c>
      <c r="C212" s="2">
        <v>112168900</v>
      </c>
      <c r="D212" s="3">
        <v>406550.35899073066</v>
      </c>
      <c r="E212" s="4">
        <v>23558000</v>
      </c>
      <c r="F212" s="3">
        <v>356040.85266978416</v>
      </c>
      <c r="G212" s="3">
        <v>762591</v>
      </c>
      <c r="H212" s="9">
        <v>1566015</v>
      </c>
      <c r="I212" s="10">
        <v>48.696276855585673</v>
      </c>
      <c r="J212" s="11" t="s">
        <v>14</v>
      </c>
      <c r="K212" s="11" t="s">
        <v>7</v>
      </c>
      <c r="L212" s="11">
        <v>1</v>
      </c>
      <c r="M212" s="19">
        <v>0.3</v>
      </c>
      <c r="N212" s="19">
        <v>0.7</v>
      </c>
      <c r="O212" s="32" t="s">
        <v>23</v>
      </c>
      <c r="P212" s="24">
        <v>0.7</v>
      </c>
      <c r="Q212" s="35"/>
      <c r="R212" s="36">
        <f t="shared" si="6"/>
        <v>0</v>
      </c>
      <c r="S212" s="36">
        <f t="shared" si="7"/>
        <v>0</v>
      </c>
    </row>
    <row r="213" spans="2:19" x14ac:dyDescent="0.25">
      <c r="B213" s="8" t="s">
        <v>247</v>
      </c>
      <c r="C213" s="2">
        <v>1298756500</v>
      </c>
      <c r="D213" s="3">
        <v>4707275.5578109873</v>
      </c>
      <c r="E213" s="4">
        <v>335738000</v>
      </c>
      <c r="F213" s="3">
        <v>5074133.7886767974</v>
      </c>
      <c r="G213" s="3">
        <v>9781409</v>
      </c>
      <c r="H213" s="9">
        <v>8603590.7789600007</v>
      </c>
      <c r="I213" s="10">
        <v>113.68984475552165</v>
      </c>
      <c r="J213" s="11" t="s">
        <v>14</v>
      </c>
      <c r="K213" s="11" t="s">
        <v>7</v>
      </c>
      <c r="L213" s="13">
        <v>4</v>
      </c>
      <c r="M213" s="19">
        <v>0.6</v>
      </c>
      <c r="N213" s="19">
        <v>0.4</v>
      </c>
      <c r="O213" s="32" t="s">
        <v>23</v>
      </c>
      <c r="P213" s="24">
        <v>0.4</v>
      </c>
      <c r="Q213" s="35"/>
      <c r="R213" s="36">
        <f t="shared" si="6"/>
        <v>0</v>
      </c>
      <c r="S213" s="36">
        <f t="shared" si="7"/>
        <v>0</v>
      </c>
    </row>
    <row r="214" spans="2:19" x14ac:dyDescent="0.25">
      <c r="B214" s="8" t="s">
        <v>248</v>
      </c>
      <c r="C214" s="2">
        <v>3505977800</v>
      </c>
      <c r="D214" s="3">
        <v>12707234.654200336</v>
      </c>
      <c r="E214" s="4">
        <v>860064000</v>
      </c>
      <c r="F214" s="3">
        <v>12998468.457024587</v>
      </c>
      <c r="G214" s="3">
        <v>25705703</v>
      </c>
      <c r="H214" s="9">
        <v>22606708.746979997</v>
      </c>
      <c r="I214" s="10">
        <v>113.70829468236501</v>
      </c>
      <c r="J214" s="11" t="s">
        <v>12</v>
      </c>
      <c r="K214" s="11" t="s">
        <v>7</v>
      </c>
      <c r="L214" s="13">
        <v>4</v>
      </c>
      <c r="M214" s="19">
        <v>0.6</v>
      </c>
      <c r="N214" s="19">
        <v>0.4</v>
      </c>
      <c r="O214" s="32" t="s">
        <v>23</v>
      </c>
      <c r="P214" s="24">
        <v>0.4</v>
      </c>
      <c r="Q214" s="35"/>
      <c r="R214" s="36">
        <f t="shared" si="6"/>
        <v>0</v>
      </c>
      <c r="S214" s="36">
        <f t="shared" si="7"/>
        <v>0</v>
      </c>
    </row>
    <row r="215" spans="2:19" x14ac:dyDescent="0.25">
      <c r="B215" s="8" t="s">
        <v>249</v>
      </c>
      <c r="C215" s="2">
        <v>21757017900</v>
      </c>
      <c r="D215" s="3">
        <v>78857182.675525501</v>
      </c>
      <c r="E215" s="4">
        <v>8896777000</v>
      </c>
      <c r="F215" s="3">
        <v>134460313.65535802</v>
      </c>
      <c r="G215" s="3">
        <v>213317496</v>
      </c>
      <c r="H215" s="9">
        <v>123275321.48661001</v>
      </c>
      <c r="I215" s="10">
        <v>173.04152479794607</v>
      </c>
      <c r="J215" s="11" t="s">
        <v>13</v>
      </c>
      <c r="K215" s="11" t="s">
        <v>8</v>
      </c>
      <c r="L215" s="13">
        <v>5</v>
      </c>
      <c r="M215" s="12">
        <v>0.7</v>
      </c>
      <c r="N215" s="12">
        <v>0.3</v>
      </c>
      <c r="O215" s="32" t="s">
        <v>23</v>
      </c>
      <c r="P215" s="23">
        <v>0.3</v>
      </c>
      <c r="Q215" s="35"/>
      <c r="R215" s="36">
        <f t="shared" si="6"/>
        <v>0</v>
      </c>
      <c r="S215" s="36">
        <f t="shared" si="7"/>
        <v>0</v>
      </c>
    </row>
    <row r="216" spans="2:19" x14ac:dyDescent="0.25">
      <c r="B216" s="8" t="s">
        <v>250</v>
      </c>
      <c r="C216" s="2">
        <v>1525168500</v>
      </c>
      <c r="D216" s="3">
        <v>5527894.1060878206</v>
      </c>
      <c r="E216" s="4">
        <v>500472000</v>
      </c>
      <c r="F216" s="3">
        <v>7563820.2571250619</v>
      </c>
      <c r="G216" s="3">
        <v>13091714</v>
      </c>
      <c r="H216" s="9">
        <v>15012660.06088</v>
      </c>
      <c r="I216" s="10">
        <v>87.204492387824047</v>
      </c>
      <c r="J216" s="11" t="s">
        <v>16</v>
      </c>
      <c r="K216" s="11" t="s">
        <v>8</v>
      </c>
      <c r="L216" s="13">
        <v>3</v>
      </c>
      <c r="M216" s="12">
        <v>0.5</v>
      </c>
      <c r="N216" s="12">
        <v>0.5</v>
      </c>
      <c r="O216" s="33" t="s">
        <v>32</v>
      </c>
      <c r="P216" s="23">
        <v>0.5</v>
      </c>
      <c r="Q216" s="35"/>
      <c r="R216" s="36">
        <f t="shared" si="6"/>
        <v>0</v>
      </c>
      <c r="S216" s="36">
        <f t="shared" si="7"/>
        <v>0</v>
      </c>
    </row>
    <row r="217" spans="2:19" x14ac:dyDescent="0.25">
      <c r="B217" s="8" t="s">
        <v>251</v>
      </c>
      <c r="C217" s="2">
        <v>746159900</v>
      </c>
      <c r="D217" s="3">
        <v>2704417.8485256401</v>
      </c>
      <c r="E217" s="4">
        <v>196344000</v>
      </c>
      <c r="F217" s="3">
        <v>2967420.2044569189</v>
      </c>
      <c r="G217" s="3">
        <v>5671838</v>
      </c>
      <c r="H217" s="9">
        <v>18825556.109999999</v>
      </c>
      <c r="I217" s="10">
        <v>30.128395500556611</v>
      </c>
      <c r="J217" s="11" t="s">
        <v>15</v>
      </c>
      <c r="K217" s="11" t="s">
        <v>9</v>
      </c>
      <c r="L217" s="13">
        <v>2</v>
      </c>
      <c r="M217" s="12">
        <v>0.4</v>
      </c>
      <c r="N217" s="12">
        <v>0.6</v>
      </c>
      <c r="O217" s="33" t="s">
        <v>37</v>
      </c>
      <c r="P217" s="23">
        <v>0.6</v>
      </c>
      <c r="Q217" s="35"/>
      <c r="R217" s="36">
        <f t="shared" si="6"/>
        <v>0</v>
      </c>
      <c r="S217" s="36">
        <f t="shared" si="7"/>
        <v>0</v>
      </c>
    </row>
    <row r="218" spans="2:19" x14ac:dyDescent="0.25">
      <c r="B218" s="8" t="s">
        <v>252</v>
      </c>
      <c r="C218" s="2">
        <v>4446186000</v>
      </c>
      <c r="D218" s="3">
        <v>16114970.499305606</v>
      </c>
      <c r="E218" s="4">
        <v>1540514000</v>
      </c>
      <c r="F218" s="3">
        <v>23282363.448074535</v>
      </c>
      <c r="G218" s="3">
        <v>39397334</v>
      </c>
      <c r="H218" s="9">
        <v>43614171.479999997</v>
      </c>
      <c r="I218" s="10">
        <v>90.33149699534313</v>
      </c>
      <c r="J218" s="11" t="s">
        <v>13</v>
      </c>
      <c r="K218" s="11" t="s">
        <v>8</v>
      </c>
      <c r="L218" s="13">
        <v>4</v>
      </c>
      <c r="M218" s="12">
        <v>0.6</v>
      </c>
      <c r="N218" s="12">
        <v>0.4</v>
      </c>
      <c r="O218" s="32" t="s">
        <v>23</v>
      </c>
      <c r="P218" s="23">
        <v>0.4</v>
      </c>
      <c r="Q218" s="35"/>
      <c r="R218" s="36">
        <f t="shared" si="6"/>
        <v>0</v>
      </c>
      <c r="S218" s="36">
        <f t="shared" si="7"/>
        <v>0</v>
      </c>
    </row>
    <row r="219" spans="2:19" x14ac:dyDescent="0.25">
      <c r="B219" s="8" t="s">
        <v>253</v>
      </c>
      <c r="C219" s="2">
        <v>3648227900</v>
      </c>
      <c r="D219" s="3">
        <v>13222812.762049012</v>
      </c>
      <c r="E219" s="4">
        <v>1064579000</v>
      </c>
      <c r="F219" s="3">
        <v>16089380.036265649</v>
      </c>
      <c r="G219" s="3">
        <v>29312193</v>
      </c>
      <c r="H219" s="9">
        <v>46677085.469999991</v>
      </c>
      <c r="I219" s="10">
        <v>62.797821896654952</v>
      </c>
      <c r="J219" s="11" t="s">
        <v>12</v>
      </c>
      <c r="K219" s="11" t="s">
        <v>7</v>
      </c>
      <c r="L219" s="13">
        <v>3</v>
      </c>
      <c r="M219" s="19">
        <v>0.5</v>
      </c>
      <c r="N219" s="19">
        <v>0.5</v>
      </c>
      <c r="O219" s="32" t="s">
        <v>23</v>
      </c>
      <c r="P219" s="24">
        <v>0.5</v>
      </c>
      <c r="Q219" s="35"/>
      <c r="R219" s="36">
        <f t="shared" si="6"/>
        <v>0</v>
      </c>
      <c r="S219" s="36">
        <f t="shared" si="7"/>
        <v>0</v>
      </c>
    </row>
    <row r="220" spans="2:19" x14ac:dyDescent="0.25">
      <c r="B220" s="8" t="s">
        <v>254</v>
      </c>
      <c r="C220" s="2">
        <v>413645400</v>
      </c>
      <c r="D220" s="3">
        <v>1499236.2933474819</v>
      </c>
      <c r="E220" s="4">
        <v>111811000</v>
      </c>
      <c r="F220" s="3">
        <v>1689841.4032541488</v>
      </c>
      <c r="G220" s="3">
        <v>3189078</v>
      </c>
      <c r="H220" s="9">
        <v>6880877.5700000012</v>
      </c>
      <c r="I220" s="10">
        <v>46.346966176292533</v>
      </c>
      <c r="J220" s="11" t="s">
        <v>12</v>
      </c>
      <c r="K220" s="11" t="s">
        <v>7</v>
      </c>
      <c r="L220" s="11">
        <v>1</v>
      </c>
      <c r="M220" s="19">
        <v>0.3</v>
      </c>
      <c r="N220" s="19">
        <v>0.7</v>
      </c>
      <c r="O220" s="32" t="s">
        <v>23</v>
      </c>
      <c r="P220" s="24">
        <v>0.7</v>
      </c>
      <c r="Q220" s="35"/>
      <c r="R220" s="36">
        <f t="shared" si="6"/>
        <v>0</v>
      </c>
      <c r="S220" s="36">
        <f t="shared" si="7"/>
        <v>0</v>
      </c>
    </row>
    <row r="221" spans="2:19" x14ac:dyDescent="0.25">
      <c r="B221" s="8" t="s">
        <v>255</v>
      </c>
      <c r="C221" s="2">
        <v>2674049300</v>
      </c>
      <c r="D221" s="3">
        <v>9691952.9644483626</v>
      </c>
      <c r="E221" s="4">
        <v>723613000</v>
      </c>
      <c r="F221" s="3">
        <v>10936233.530984826</v>
      </c>
      <c r="G221" s="3">
        <v>20628186</v>
      </c>
      <c r="H221" s="9">
        <v>24147434.709970001</v>
      </c>
      <c r="I221" s="10">
        <v>85.425993476164265</v>
      </c>
      <c r="J221" s="11" t="s">
        <v>16</v>
      </c>
      <c r="K221" s="11" t="s">
        <v>8</v>
      </c>
      <c r="L221" s="13">
        <v>3</v>
      </c>
      <c r="M221" s="12">
        <v>0.5</v>
      </c>
      <c r="N221" s="12">
        <v>0.5</v>
      </c>
      <c r="O221" s="32" t="s">
        <v>23</v>
      </c>
      <c r="P221" s="23">
        <v>0.5</v>
      </c>
      <c r="Q221" s="35"/>
      <c r="R221" s="36">
        <f t="shared" si="6"/>
        <v>0</v>
      </c>
      <c r="S221" s="36">
        <f t="shared" si="7"/>
        <v>0</v>
      </c>
    </row>
    <row r="222" spans="2:19" x14ac:dyDescent="0.25">
      <c r="B222" s="8" t="s">
        <v>256</v>
      </c>
      <c r="C222" s="2">
        <v>3341950700</v>
      </c>
      <c r="D222" s="3">
        <v>12112726.939591309</v>
      </c>
      <c r="E222" s="4">
        <v>771162000</v>
      </c>
      <c r="F222" s="3">
        <v>11654859.327045424</v>
      </c>
      <c r="G222" s="3">
        <v>23767586</v>
      </c>
      <c r="H222" s="9">
        <v>29159914.530000001</v>
      </c>
      <c r="I222" s="10">
        <v>81.507735475519581</v>
      </c>
      <c r="J222" s="11" t="s">
        <v>15</v>
      </c>
      <c r="K222" s="11" t="s">
        <v>9</v>
      </c>
      <c r="L222" s="13">
        <v>4</v>
      </c>
      <c r="M222" s="12">
        <v>0.6</v>
      </c>
      <c r="N222" s="12">
        <v>0.4</v>
      </c>
      <c r="O222" s="32" t="s">
        <v>23</v>
      </c>
      <c r="P222" s="23">
        <v>0.4</v>
      </c>
      <c r="Q222" s="35"/>
      <c r="R222" s="36">
        <f t="shared" si="6"/>
        <v>0</v>
      </c>
      <c r="S222" s="36">
        <f t="shared" si="7"/>
        <v>0</v>
      </c>
    </row>
    <row r="223" spans="2:19" x14ac:dyDescent="0.25">
      <c r="B223" s="8" t="s">
        <v>257</v>
      </c>
      <c r="C223" s="2">
        <v>2664457400</v>
      </c>
      <c r="D223" s="3">
        <v>9657187.620503623</v>
      </c>
      <c r="E223" s="4">
        <v>733901000</v>
      </c>
      <c r="F223" s="3">
        <v>11091719.917446611</v>
      </c>
      <c r="G223" s="3">
        <v>20748908</v>
      </c>
      <c r="H223" s="9">
        <v>25117784.710000001</v>
      </c>
      <c r="I223" s="10">
        <v>82.606440972238104</v>
      </c>
      <c r="J223" s="11" t="s">
        <v>13</v>
      </c>
      <c r="K223" s="11" t="s">
        <v>8</v>
      </c>
      <c r="L223" s="13">
        <v>3</v>
      </c>
      <c r="M223" s="12">
        <v>0.5</v>
      </c>
      <c r="N223" s="12">
        <v>0.5</v>
      </c>
      <c r="O223" s="32" t="s">
        <v>23</v>
      </c>
      <c r="P223" s="23">
        <v>0.5</v>
      </c>
      <c r="Q223" s="35"/>
      <c r="R223" s="36">
        <f t="shared" si="6"/>
        <v>0</v>
      </c>
      <c r="S223" s="36">
        <f t="shared" si="7"/>
        <v>0</v>
      </c>
    </row>
    <row r="224" spans="2:19" x14ac:dyDescent="0.25">
      <c r="B224" s="8" t="s">
        <v>258</v>
      </c>
      <c r="C224" s="2">
        <v>1521006100</v>
      </c>
      <c r="D224" s="3">
        <v>5512807.7032233635</v>
      </c>
      <c r="E224" s="4">
        <v>467972000</v>
      </c>
      <c r="F224" s="3">
        <v>7072635.6187105961</v>
      </c>
      <c r="G224" s="3">
        <v>12585443</v>
      </c>
      <c r="H224" s="9">
        <v>26993059.920000002</v>
      </c>
      <c r="I224" s="10">
        <v>46.624736274063736</v>
      </c>
      <c r="J224" s="11" t="s">
        <v>12</v>
      </c>
      <c r="K224" s="11" t="s">
        <v>7</v>
      </c>
      <c r="L224" s="11">
        <v>1</v>
      </c>
      <c r="M224" s="19">
        <v>0.3</v>
      </c>
      <c r="N224" s="19">
        <v>0.7</v>
      </c>
      <c r="O224" s="32" t="s">
        <v>23</v>
      </c>
      <c r="P224" s="24">
        <v>0.7</v>
      </c>
      <c r="Q224" s="35"/>
      <c r="R224" s="36">
        <f t="shared" si="6"/>
        <v>0</v>
      </c>
      <c r="S224" s="36">
        <f t="shared" si="7"/>
        <v>0</v>
      </c>
    </row>
    <row r="225" spans="2:19" x14ac:dyDescent="0.25">
      <c r="B225" s="8" t="s">
        <v>259</v>
      </c>
      <c r="C225" s="2">
        <v>428878300</v>
      </c>
      <c r="D225" s="3">
        <v>1554447.1491503818</v>
      </c>
      <c r="E225" s="4">
        <v>78152000</v>
      </c>
      <c r="F225" s="3">
        <v>1181140.3649651487</v>
      </c>
      <c r="G225" s="3">
        <v>2735588</v>
      </c>
      <c r="H225" s="9">
        <v>4465768</v>
      </c>
      <c r="I225" s="10">
        <v>61.256831971566818</v>
      </c>
      <c r="J225" s="11" t="s">
        <v>12</v>
      </c>
      <c r="K225" s="11" t="s">
        <v>7</v>
      </c>
      <c r="L225" s="13">
        <v>3</v>
      </c>
      <c r="M225" s="19">
        <v>0.5</v>
      </c>
      <c r="N225" s="19">
        <v>0.5</v>
      </c>
      <c r="O225" s="32" t="s">
        <v>23</v>
      </c>
      <c r="P225" s="24">
        <v>0.5</v>
      </c>
      <c r="Q225" s="35"/>
      <c r="R225" s="36">
        <f t="shared" si="6"/>
        <v>0</v>
      </c>
      <c r="S225" s="36">
        <f t="shared" si="7"/>
        <v>0</v>
      </c>
    </row>
    <row r="226" spans="2:19" x14ac:dyDescent="0.25">
      <c r="B226" s="8" t="s">
        <v>260</v>
      </c>
      <c r="C226" s="2">
        <v>2204808900</v>
      </c>
      <c r="D226" s="3">
        <v>7991215.4777389979</v>
      </c>
      <c r="E226" s="4">
        <v>579527000</v>
      </c>
      <c r="F226" s="3">
        <v>8758607.9983513877</v>
      </c>
      <c r="G226" s="3">
        <v>16749823</v>
      </c>
      <c r="H226" s="9">
        <v>26956022.120000001</v>
      </c>
      <c r="I226" s="10">
        <v>62.137591835452909</v>
      </c>
      <c r="J226" s="11" t="s">
        <v>13</v>
      </c>
      <c r="K226" s="11" t="s">
        <v>8</v>
      </c>
      <c r="L226" s="11">
        <v>1</v>
      </c>
      <c r="M226" s="12">
        <v>0.3</v>
      </c>
      <c r="N226" s="12">
        <v>0.7</v>
      </c>
      <c r="O226" s="32" t="s">
        <v>23</v>
      </c>
      <c r="P226" s="23">
        <v>0.7</v>
      </c>
      <c r="Q226" s="35"/>
      <c r="R226" s="36">
        <f t="shared" si="6"/>
        <v>0</v>
      </c>
      <c r="S226" s="36">
        <f t="shared" si="7"/>
        <v>0</v>
      </c>
    </row>
    <row r="227" spans="2:19" x14ac:dyDescent="0.25">
      <c r="B227" s="8" t="s">
        <v>261</v>
      </c>
      <c r="C227" s="2">
        <v>2426601200</v>
      </c>
      <c r="D227" s="3">
        <v>8795090.1630250253</v>
      </c>
      <c r="E227" s="4">
        <v>753817000</v>
      </c>
      <c r="F227" s="3">
        <v>11392717.863866996</v>
      </c>
      <c r="G227" s="3">
        <v>20187808</v>
      </c>
      <c r="H227" s="9">
        <v>20416645.49016</v>
      </c>
      <c r="I227" s="10">
        <v>98.879162150950364</v>
      </c>
      <c r="J227" s="11" t="s">
        <v>16</v>
      </c>
      <c r="K227" s="11" t="s">
        <v>8</v>
      </c>
      <c r="L227" s="13">
        <v>4</v>
      </c>
      <c r="M227" s="12">
        <v>0.6</v>
      </c>
      <c r="N227" s="12">
        <v>0.4</v>
      </c>
      <c r="O227" s="32" t="s">
        <v>23</v>
      </c>
      <c r="P227" s="23">
        <v>0.4</v>
      </c>
      <c r="Q227" s="35"/>
      <c r="R227" s="36">
        <f t="shared" si="6"/>
        <v>0</v>
      </c>
      <c r="S227" s="36">
        <f t="shared" si="7"/>
        <v>0</v>
      </c>
    </row>
    <row r="228" spans="2:19" x14ac:dyDescent="0.25">
      <c r="B228" s="8" t="s">
        <v>262</v>
      </c>
      <c r="C228" s="2">
        <v>4619692300</v>
      </c>
      <c r="D228" s="3">
        <v>16743835.082555985</v>
      </c>
      <c r="E228" s="4">
        <v>974895000</v>
      </c>
      <c r="F228" s="3">
        <v>14733952.248217558</v>
      </c>
      <c r="G228" s="3">
        <v>31477787</v>
      </c>
      <c r="H228" s="9">
        <v>36642744.178439997</v>
      </c>
      <c r="I228" s="10">
        <v>85.904556838625169</v>
      </c>
      <c r="J228" s="11" t="s">
        <v>13</v>
      </c>
      <c r="K228" s="11" t="s">
        <v>8</v>
      </c>
      <c r="L228" s="13">
        <v>3</v>
      </c>
      <c r="M228" s="12">
        <v>0.5</v>
      </c>
      <c r="N228" s="12">
        <v>0.5</v>
      </c>
      <c r="O228" s="32" t="s">
        <v>23</v>
      </c>
      <c r="P228" s="23">
        <v>0.5</v>
      </c>
      <c r="Q228" s="35"/>
      <c r="R228" s="36">
        <f t="shared" si="6"/>
        <v>0</v>
      </c>
      <c r="S228" s="36">
        <f t="shared" si="7"/>
        <v>0</v>
      </c>
    </row>
    <row r="229" spans="2:19" x14ac:dyDescent="0.25">
      <c r="B229" s="8" t="s">
        <v>263</v>
      </c>
      <c r="C229" s="2">
        <v>2761706200</v>
      </c>
      <c r="D229" s="3">
        <v>10009660.851064123</v>
      </c>
      <c r="E229" s="4">
        <v>79354000</v>
      </c>
      <c r="F229" s="3">
        <v>1199306.6398997391</v>
      </c>
      <c r="G229" s="3">
        <v>11208967</v>
      </c>
      <c r="H229" s="9">
        <v>6165521.9800000004</v>
      </c>
      <c r="I229" s="10">
        <v>181.80077917749958</v>
      </c>
      <c r="J229" s="11" t="s">
        <v>17</v>
      </c>
      <c r="K229" s="11" t="s">
        <v>7</v>
      </c>
      <c r="L229" s="11">
        <v>5</v>
      </c>
      <c r="M229" s="19">
        <v>0.7</v>
      </c>
      <c r="N229" s="19">
        <v>0.30000000000000004</v>
      </c>
      <c r="O229" s="33" t="s">
        <v>34</v>
      </c>
      <c r="P229" s="24">
        <v>0.30000000000000004</v>
      </c>
      <c r="Q229" s="35"/>
      <c r="R229" s="36">
        <f t="shared" si="6"/>
        <v>0</v>
      </c>
      <c r="S229" s="36">
        <f t="shared" si="7"/>
        <v>0</v>
      </c>
    </row>
    <row r="230" spans="2:19" x14ac:dyDescent="0.25">
      <c r="B230" s="8" t="s">
        <v>264</v>
      </c>
      <c r="C230" s="2">
        <v>211208300</v>
      </c>
      <c r="D230" s="3">
        <v>765513.52635910606</v>
      </c>
      <c r="E230" s="4">
        <v>58915000</v>
      </c>
      <c r="F230" s="3">
        <v>890404.39914425393</v>
      </c>
      <c r="G230" s="3">
        <v>1655918</v>
      </c>
      <c r="H230" s="9">
        <v>2759952</v>
      </c>
      <c r="I230" s="10">
        <v>59.998072430245166</v>
      </c>
      <c r="J230" s="11" t="s">
        <v>14</v>
      </c>
      <c r="K230" s="11" t="s">
        <v>7</v>
      </c>
      <c r="L230" s="13">
        <v>3</v>
      </c>
      <c r="M230" s="19">
        <v>0.5</v>
      </c>
      <c r="N230" s="19">
        <v>0.5</v>
      </c>
      <c r="O230" s="32" t="s">
        <v>23</v>
      </c>
      <c r="P230" s="24">
        <v>0.5</v>
      </c>
      <c r="Q230" s="35"/>
      <c r="R230" s="36">
        <f t="shared" si="6"/>
        <v>0</v>
      </c>
      <c r="S230" s="36">
        <f t="shared" si="7"/>
        <v>0</v>
      </c>
    </row>
    <row r="231" spans="2:19" x14ac:dyDescent="0.25">
      <c r="B231" s="8" t="s">
        <v>265</v>
      </c>
      <c r="C231" s="2">
        <v>522945100</v>
      </c>
      <c r="D231" s="3">
        <v>1895387.3857855746</v>
      </c>
      <c r="E231" s="4">
        <v>128500000</v>
      </c>
      <c r="F231" s="3">
        <v>1942068.4934233495</v>
      </c>
      <c r="G231" s="3">
        <v>3837456</v>
      </c>
      <c r="H231" s="9">
        <v>13337166.220000003</v>
      </c>
      <c r="I231" s="10">
        <v>28.772648827345868</v>
      </c>
      <c r="J231" s="11" t="s">
        <v>12</v>
      </c>
      <c r="K231" s="11" t="s">
        <v>7</v>
      </c>
      <c r="L231" s="11">
        <v>1</v>
      </c>
      <c r="M231" s="19">
        <v>0.3</v>
      </c>
      <c r="N231" s="19">
        <v>0.7</v>
      </c>
      <c r="O231" s="33" t="s">
        <v>39</v>
      </c>
      <c r="P231" s="24">
        <v>0.7</v>
      </c>
      <c r="Q231" s="35"/>
      <c r="R231" s="36">
        <f t="shared" si="6"/>
        <v>0</v>
      </c>
      <c r="S231" s="36">
        <f t="shared" si="7"/>
        <v>0</v>
      </c>
    </row>
    <row r="232" spans="2:19" x14ac:dyDescent="0.25">
      <c r="B232" s="8" t="s">
        <v>266</v>
      </c>
      <c r="C232" s="2">
        <v>3944594900</v>
      </c>
      <c r="D232" s="3">
        <v>14296979.57872463</v>
      </c>
      <c r="E232" s="4">
        <v>224449000</v>
      </c>
      <c r="F232" s="3">
        <v>3392181.5663842596</v>
      </c>
      <c r="G232" s="3">
        <v>17689161</v>
      </c>
      <c r="H232" s="9">
        <v>4582258.9800000004</v>
      </c>
      <c r="I232" s="10">
        <v>386.03581938967574</v>
      </c>
      <c r="J232" s="11" t="s">
        <v>17</v>
      </c>
      <c r="K232" s="11" t="s">
        <v>7</v>
      </c>
      <c r="L232" s="11">
        <v>5</v>
      </c>
      <c r="M232" s="19">
        <v>0.7</v>
      </c>
      <c r="N232" s="19">
        <v>0.30000000000000004</v>
      </c>
      <c r="O232" s="32" t="s">
        <v>23</v>
      </c>
      <c r="P232" s="24">
        <v>0.30000000000000004</v>
      </c>
      <c r="Q232" s="35"/>
      <c r="R232" s="36">
        <f t="shared" si="6"/>
        <v>0</v>
      </c>
      <c r="S232" s="36">
        <f t="shared" si="7"/>
        <v>0</v>
      </c>
    </row>
    <row r="233" spans="2:19" x14ac:dyDescent="0.25">
      <c r="B233" s="8" t="s">
        <v>267</v>
      </c>
      <c r="C233" s="2">
        <v>628615400</v>
      </c>
      <c r="D233" s="3">
        <v>2278383.9062084206</v>
      </c>
      <c r="E233" s="4">
        <v>39043000</v>
      </c>
      <c r="F233" s="3">
        <v>590071.44115741504</v>
      </c>
      <c r="G233" s="3">
        <v>2868455</v>
      </c>
      <c r="H233" s="9">
        <v>1424822</v>
      </c>
      <c r="I233" s="10">
        <v>201.32023508901463</v>
      </c>
      <c r="J233" s="11" t="s">
        <v>14</v>
      </c>
      <c r="K233" s="11" t="s">
        <v>7</v>
      </c>
      <c r="L233" s="11">
        <v>5</v>
      </c>
      <c r="M233" s="19">
        <v>0.7</v>
      </c>
      <c r="N233" s="19">
        <v>0.30000000000000004</v>
      </c>
      <c r="O233" s="33" t="s">
        <v>30</v>
      </c>
      <c r="P233" s="24">
        <v>0.30000000000000004</v>
      </c>
      <c r="Q233" s="35"/>
      <c r="R233" s="36">
        <f t="shared" si="6"/>
        <v>0</v>
      </c>
      <c r="S233" s="36">
        <f t="shared" si="7"/>
        <v>0</v>
      </c>
    </row>
    <row r="234" spans="2:19" x14ac:dyDescent="0.25">
      <c r="B234" s="8" t="s">
        <v>268</v>
      </c>
      <c r="C234" s="2">
        <v>1322436200</v>
      </c>
      <c r="D234" s="3">
        <v>4793101.4020137284</v>
      </c>
      <c r="E234" s="4">
        <v>347794000</v>
      </c>
      <c r="F234" s="3">
        <v>5256340.6194683295</v>
      </c>
      <c r="G234" s="3">
        <v>10049442</v>
      </c>
      <c r="H234" s="9">
        <v>21005037.59</v>
      </c>
      <c r="I234" s="10">
        <v>47.843008882708695</v>
      </c>
      <c r="J234" s="11" t="s">
        <v>12</v>
      </c>
      <c r="K234" s="11" t="s">
        <v>7</v>
      </c>
      <c r="L234" s="11">
        <v>1</v>
      </c>
      <c r="M234" s="19">
        <v>0.3</v>
      </c>
      <c r="N234" s="19">
        <v>0.7</v>
      </c>
      <c r="O234" s="32" t="s">
        <v>23</v>
      </c>
      <c r="P234" s="24">
        <v>0.7</v>
      </c>
      <c r="Q234" s="35"/>
      <c r="R234" s="36">
        <f t="shared" si="6"/>
        <v>0</v>
      </c>
      <c r="S234" s="36">
        <f t="shared" si="7"/>
        <v>0</v>
      </c>
    </row>
    <row r="235" spans="2:19" x14ac:dyDescent="0.25">
      <c r="B235" s="8" t="s">
        <v>269</v>
      </c>
      <c r="C235" s="2">
        <v>987608800</v>
      </c>
      <c r="D235" s="3">
        <v>3579536.8607733934</v>
      </c>
      <c r="E235" s="4">
        <v>280272000</v>
      </c>
      <c r="F235" s="3">
        <v>4235855.4146984359</v>
      </c>
      <c r="G235" s="3">
        <v>7815392</v>
      </c>
      <c r="H235" s="9">
        <v>18072615.109999996</v>
      </c>
      <c r="I235" s="10">
        <v>43.244389107116895</v>
      </c>
      <c r="J235" s="11" t="s">
        <v>12</v>
      </c>
      <c r="K235" s="11" t="s">
        <v>7</v>
      </c>
      <c r="L235" s="11">
        <v>1</v>
      </c>
      <c r="M235" s="19">
        <v>0.3</v>
      </c>
      <c r="N235" s="19">
        <v>0.7</v>
      </c>
      <c r="O235" s="32" t="s">
        <v>23</v>
      </c>
      <c r="P235" s="24">
        <v>0.7</v>
      </c>
      <c r="Q235" s="35"/>
      <c r="R235" s="36">
        <f t="shared" si="6"/>
        <v>0</v>
      </c>
      <c r="S235" s="36">
        <f t="shared" si="7"/>
        <v>0</v>
      </c>
    </row>
    <row r="236" spans="2:19" x14ac:dyDescent="0.25">
      <c r="B236" s="8" t="s">
        <v>270</v>
      </c>
      <c r="C236" s="2">
        <v>483942700</v>
      </c>
      <c r="D236" s="3">
        <v>1754025.2103385471</v>
      </c>
      <c r="E236" s="4">
        <v>170683000</v>
      </c>
      <c r="F236" s="3">
        <v>2579595.9273383464</v>
      </c>
      <c r="G236" s="3">
        <v>4333621</v>
      </c>
      <c r="H236" s="9">
        <v>6657084</v>
      </c>
      <c r="I236" s="10">
        <v>65.097886702345946</v>
      </c>
      <c r="J236" s="11" t="s">
        <v>16</v>
      </c>
      <c r="K236" s="11" t="s">
        <v>8</v>
      </c>
      <c r="L236" s="11">
        <v>1</v>
      </c>
      <c r="M236" s="12">
        <v>0.3</v>
      </c>
      <c r="N236" s="12">
        <v>0.7</v>
      </c>
      <c r="O236" s="33" t="s">
        <v>42</v>
      </c>
      <c r="P236" s="23">
        <v>0.7</v>
      </c>
      <c r="Q236" s="35"/>
      <c r="R236" s="36">
        <f t="shared" si="6"/>
        <v>0</v>
      </c>
      <c r="S236" s="36">
        <f t="shared" si="7"/>
        <v>0</v>
      </c>
    </row>
    <row r="237" spans="2:19" x14ac:dyDescent="0.25">
      <c r="B237" s="8" t="s">
        <v>271</v>
      </c>
      <c r="C237" s="2">
        <v>6537607500</v>
      </c>
      <c r="D237" s="3">
        <v>23695219.228016794</v>
      </c>
      <c r="E237" s="4">
        <v>1423675000</v>
      </c>
      <c r="F237" s="3">
        <v>21516532.002914295</v>
      </c>
      <c r="G237" s="3">
        <v>45211751</v>
      </c>
      <c r="H237" s="9">
        <v>64386708.279999994</v>
      </c>
      <c r="I237" s="10">
        <v>70.219075035466318</v>
      </c>
      <c r="J237" s="11" t="s">
        <v>13</v>
      </c>
      <c r="K237" s="11" t="s">
        <v>8</v>
      </c>
      <c r="L237" s="13">
        <v>2</v>
      </c>
      <c r="M237" s="12">
        <v>0.4</v>
      </c>
      <c r="N237" s="12">
        <v>0.6</v>
      </c>
      <c r="O237" s="32" t="s">
        <v>23</v>
      </c>
      <c r="P237" s="23">
        <v>0.6</v>
      </c>
      <c r="Q237" s="35"/>
      <c r="R237" s="36">
        <f t="shared" si="6"/>
        <v>0</v>
      </c>
      <c r="S237" s="36">
        <f t="shared" si="7"/>
        <v>0</v>
      </c>
    </row>
    <row r="238" spans="2:19" x14ac:dyDescent="0.25">
      <c r="B238" s="8" t="s">
        <v>272</v>
      </c>
      <c r="C238" s="2">
        <v>183233400</v>
      </c>
      <c r="D238" s="3">
        <v>664119.95258126047</v>
      </c>
      <c r="E238" s="4">
        <v>42656000</v>
      </c>
      <c r="F238" s="3">
        <v>644676.05957561394</v>
      </c>
      <c r="G238" s="3">
        <v>1308796</v>
      </c>
      <c r="H238" s="9">
        <v>1469869.27</v>
      </c>
      <c r="I238" s="10">
        <v>89.041660147095939</v>
      </c>
      <c r="J238" s="11" t="s">
        <v>16</v>
      </c>
      <c r="K238" s="11" t="s">
        <v>8</v>
      </c>
      <c r="L238" s="13">
        <v>3</v>
      </c>
      <c r="M238" s="12">
        <v>0.5</v>
      </c>
      <c r="N238" s="12">
        <v>0.5</v>
      </c>
      <c r="O238" s="32" t="s">
        <v>23</v>
      </c>
      <c r="P238" s="23">
        <v>0.5</v>
      </c>
      <c r="Q238" s="35"/>
      <c r="R238" s="36">
        <f t="shared" si="6"/>
        <v>0</v>
      </c>
      <c r="S238" s="36">
        <f t="shared" si="7"/>
        <v>0</v>
      </c>
    </row>
    <row r="239" spans="2:19" x14ac:dyDescent="0.25">
      <c r="B239" s="8" t="s">
        <v>273</v>
      </c>
      <c r="C239" s="2">
        <v>2396013400</v>
      </c>
      <c r="D239" s="3">
        <v>8684226.2687482983</v>
      </c>
      <c r="E239" s="4">
        <v>601405000</v>
      </c>
      <c r="F239" s="3">
        <v>9089258.3835585173</v>
      </c>
      <c r="G239" s="3">
        <v>17773485</v>
      </c>
      <c r="H239" s="9">
        <v>30579313.617779996</v>
      </c>
      <c r="I239" s="10">
        <v>58.122576661321162</v>
      </c>
      <c r="J239" s="11" t="s">
        <v>13</v>
      </c>
      <c r="K239" s="11" t="s">
        <v>8</v>
      </c>
      <c r="L239" s="11">
        <v>1</v>
      </c>
      <c r="M239" s="12">
        <v>0.3</v>
      </c>
      <c r="N239" s="12">
        <v>0.7</v>
      </c>
      <c r="O239" s="32" t="s">
        <v>23</v>
      </c>
      <c r="P239" s="23">
        <v>0.7</v>
      </c>
      <c r="Q239" s="35"/>
      <c r="R239" s="36">
        <f t="shared" si="6"/>
        <v>0</v>
      </c>
      <c r="S239" s="36">
        <f t="shared" si="7"/>
        <v>0</v>
      </c>
    </row>
    <row r="240" spans="2:19" x14ac:dyDescent="0.25">
      <c r="B240" s="8" t="s">
        <v>274</v>
      </c>
      <c r="C240" s="2">
        <v>1213762000</v>
      </c>
      <c r="D240" s="3">
        <v>4399217.4018761637</v>
      </c>
      <c r="E240" s="4">
        <v>371158000</v>
      </c>
      <c r="F240" s="3">
        <v>5609449.4776811171</v>
      </c>
      <c r="G240" s="3">
        <v>10008667</v>
      </c>
      <c r="H240" s="9">
        <v>18416082</v>
      </c>
      <c r="I240" s="10">
        <v>54.347428513839155</v>
      </c>
      <c r="J240" s="11" t="s">
        <v>14</v>
      </c>
      <c r="K240" s="11" t="s">
        <v>7</v>
      </c>
      <c r="L240" s="13">
        <v>2</v>
      </c>
      <c r="M240" s="19">
        <v>0.4</v>
      </c>
      <c r="N240" s="19">
        <v>0.6</v>
      </c>
      <c r="O240" s="32" t="s">
        <v>23</v>
      </c>
      <c r="P240" s="24">
        <v>0.6</v>
      </c>
      <c r="Q240" s="35"/>
      <c r="R240" s="36">
        <f t="shared" si="6"/>
        <v>0</v>
      </c>
      <c r="S240" s="36">
        <f t="shared" si="7"/>
        <v>0</v>
      </c>
    </row>
    <row r="241" spans="2:19" x14ac:dyDescent="0.25">
      <c r="B241" s="8" t="s">
        <v>275</v>
      </c>
      <c r="C241" s="2">
        <v>90602100</v>
      </c>
      <c r="D241" s="3">
        <v>328382.61122569692</v>
      </c>
      <c r="E241" s="4">
        <v>15409000</v>
      </c>
      <c r="F241" s="3">
        <v>232881.97210241549</v>
      </c>
      <c r="G241" s="3">
        <v>561265</v>
      </c>
      <c r="H241" s="9">
        <v>1165206.1000000001</v>
      </c>
      <c r="I241" s="10">
        <v>48.168731694761981</v>
      </c>
      <c r="J241" s="11" t="s">
        <v>14</v>
      </c>
      <c r="K241" s="11" t="s">
        <v>7</v>
      </c>
      <c r="L241" s="11">
        <v>1</v>
      </c>
      <c r="M241" s="19">
        <v>0.3</v>
      </c>
      <c r="N241" s="19">
        <v>0.7</v>
      </c>
      <c r="O241" s="32" t="s">
        <v>23</v>
      </c>
      <c r="P241" s="24">
        <v>0.7</v>
      </c>
      <c r="Q241" s="35"/>
      <c r="R241" s="36">
        <f t="shared" si="6"/>
        <v>0</v>
      </c>
      <c r="S241" s="36">
        <f t="shared" si="7"/>
        <v>0</v>
      </c>
    </row>
    <row r="242" spans="2:19" x14ac:dyDescent="0.25">
      <c r="B242" s="8" t="s">
        <v>276</v>
      </c>
      <c r="C242" s="2">
        <v>155313800</v>
      </c>
      <c r="D242" s="3">
        <v>562926.81078458054</v>
      </c>
      <c r="E242" s="4">
        <v>33281000</v>
      </c>
      <c r="F242" s="3">
        <v>502988.18310990266</v>
      </c>
      <c r="G242" s="3">
        <v>1065915</v>
      </c>
      <c r="H242" s="9">
        <v>1386192.55</v>
      </c>
      <c r="I242" s="10">
        <v>76.89516149830699</v>
      </c>
      <c r="J242" s="11" t="s">
        <v>14</v>
      </c>
      <c r="K242" s="11" t="s">
        <v>7</v>
      </c>
      <c r="L242" s="13">
        <v>4</v>
      </c>
      <c r="M242" s="19">
        <v>0.6</v>
      </c>
      <c r="N242" s="19">
        <v>0.4</v>
      </c>
      <c r="O242" s="32" t="s">
        <v>23</v>
      </c>
      <c r="P242" s="24">
        <v>0.4</v>
      </c>
      <c r="Q242" s="35"/>
      <c r="R242" s="36">
        <f t="shared" si="6"/>
        <v>0</v>
      </c>
      <c r="S242" s="36">
        <f t="shared" si="7"/>
        <v>0</v>
      </c>
    </row>
    <row r="243" spans="2:19" x14ac:dyDescent="0.25">
      <c r="B243" s="8" t="s">
        <v>277</v>
      </c>
      <c r="C243" s="2">
        <v>203252800</v>
      </c>
      <c r="D243" s="3">
        <v>736679.22932177433</v>
      </c>
      <c r="E243" s="4">
        <v>40916000</v>
      </c>
      <c r="F243" s="3">
        <v>618378.78970357787</v>
      </c>
      <c r="G243" s="3">
        <v>1355058</v>
      </c>
      <c r="H243" s="9">
        <v>2583584</v>
      </c>
      <c r="I243" s="10">
        <v>52.448768842042682</v>
      </c>
      <c r="J243" s="11" t="s">
        <v>14</v>
      </c>
      <c r="K243" s="11" t="s">
        <v>7</v>
      </c>
      <c r="L243" s="13">
        <v>2</v>
      </c>
      <c r="M243" s="19">
        <v>0.4</v>
      </c>
      <c r="N243" s="19">
        <v>0.6</v>
      </c>
      <c r="O243" s="33" t="s">
        <v>35</v>
      </c>
      <c r="P243" s="24">
        <v>0.6</v>
      </c>
      <c r="Q243" s="35"/>
      <c r="R243" s="36">
        <f t="shared" si="6"/>
        <v>0</v>
      </c>
      <c r="S243" s="36">
        <f t="shared" si="7"/>
        <v>0</v>
      </c>
    </row>
    <row r="244" spans="2:19" x14ac:dyDescent="0.25">
      <c r="B244" s="8" t="s">
        <v>278</v>
      </c>
      <c r="C244" s="2">
        <v>3573632100</v>
      </c>
      <c r="D244" s="3">
        <v>12952444.154804038</v>
      </c>
      <c r="E244" s="4">
        <v>1006283000</v>
      </c>
      <c r="F244" s="3">
        <v>15208330.815311505</v>
      </c>
      <c r="G244" s="3">
        <v>28160775</v>
      </c>
      <c r="H244" s="9">
        <v>67481752.38000001</v>
      </c>
      <c r="I244" s="10">
        <v>41.730948007132938</v>
      </c>
      <c r="J244" s="11" t="s">
        <v>15</v>
      </c>
      <c r="K244" s="11" t="s">
        <v>9</v>
      </c>
      <c r="L244" s="13">
        <v>3</v>
      </c>
      <c r="M244" s="12">
        <v>0.5</v>
      </c>
      <c r="N244" s="12">
        <v>0.5</v>
      </c>
      <c r="O244" s="32" t="s">
        <v>23</v>
      </c>
      <c r="P244" s="23">
        <v>0.5</v>
      </c>
      <c r="Q244" s="35"/>
      <c r="R244" s="36">
        <f t="shared" si="6"/>
        <v>0</v>
      </c>
      <c r="S244" s="36">
        <f t="shared" si="7"/>
        <v>0</v>
      </c>
    </row>
    <row r="245" spans="2:19" x14ac:dyDescent="0.25">
      <c r="B245" s="8" t="s">
        <v>279</v>
      </c>
      <c r="C245" s="2">
        <v>79998900</v>
      </c>
      <c r="D245" s="3">
        <v>289951.86289482698</v>
      </c>
      <c r="E245" s="4">
        <v>12616000</v>
      </c>
      <c r="F245" s="3">
        <v>190670.31994575079</v>
      </c>
      <c r="G245" s="3">
        <v>480622</v>
      </c>
      <c r="H245" s="9">
        <v>591489.4</v>
      </c>
      <c r="I245" s="10">
        <v>81.256232148877046</v>
      </c>
      <c r="J245" s="11" t="s">
        <v>14</v>
      </c>
      <c r="K245" s="11" t="s">
        <v>7</v>
      </c>
      <c r="L245" s="13">
        <v>4</v>
      </c>
      <c r="M245" s="19">
        <v>0.6</v>
      </c>
      <c r="N245" s="19">
        <v>0.4</v>
      </c>
      <c r="O245" s="32" t="s">
        <v>23</v>
      </c>
      <c r="P245" s="24">
        <v>0.4</v>
      </c>
      <c r="Q245" s="35"/>
      <c r="R245" s="36">
        <f t="shared" si="6"/>
        <v>0</v>
      </c>
      <c r="S245" s="36">
        <f t="shared" si="7"/>
        <v>0</v>
      </c>
    </row>
    <row r="246" spans="2:19" x14ac:dyDescent="0.25">
      <c r="B246" s="8" t="s">
        <v>280</v>
      </c>
      <c r="C246" s="2">
        <v>1166062100</v>
      </c>
      <c r="D246" s="3">
        <v>4226331.5888850233</v>
      </c>
      <c r="E246" s="4">
        <v>302892000</v>
      </c>
      <c r="F246" s="3">
        <v>4577719.9230349036</v>
      </c>
      <c r="G246" s="3">
        <v>8804052</v>
      </c>
      <c r="H246" s="9">
        <v>13514305.379999999</v>
      </c>
      <c r="I246" s="10">
        <v>65.146167357067682</v>
      </c>
      <c r="J246" s="11" t="s">
        <v>13</v>
      </c>
      <c r="K246" s="11" t="s">
        <v>8</v>
      </c>
      <c r="L246" s="13">
        <v>2</v>
      </c>
      <c r="M246" s="12">
        <v>0.4</v>
      </c>
      <c r="N246" s="12">
        <v>0.6</v>
      </c>
      <c r="O246" s="33" t="s">
        <v>32</v>
      </c>
      <c r="P246" s="23">
        <v>0.6</v>
      </c>
      <c r="Q246" s="35"/>
      <c r="R246" s="36">
        <f t="shared" si="6"/>
        <v>0</v>
      </c>
      <c r="S246" s="36">
        <f t="shared" si="7"/>
        <v>0</v>
      </c>
    </row>
    <row r="247" spans="2:19" x14ac:dyDescent="0.25">
      <c r="B247" s="8" t="s">
        <v>281</v>
      </c>
      <c r="C247" s="2">
        <v>9317758400</v>
      </c>
      <c r="D247" s="3">
        <v>33771731.93736317</v>
      </c>
      <c r="E247" s="4">
        <v>1685689000</v>
      </c>
      <c r="F247" s="3">
        <v>25476447.444438227</v>
      </c>
      <c r="G247" s="3">
        <v>59248179</v>
      </c>
      <c r="H247" s="9">
        <v>83619257.170059979</v>
      </c>
      <c r="I247" s="10">
        <v>70.854706206615177</v>
      </c>
      <c r="J247" s="11" t="s">
        <v>17</v>
      </c>
      <c r="K247" s="11" t="s">
        <v>7</v>
      </c>
      <c r="L247" s="13">
        <v>3</v>
      </c>
      <c r="M247" s="19">
        <v>0.5</v>
      </c>
      <c r="N247" s="19">
        <v>0.5</v>
      </c>
      <c r="O247" s="32" t="s">
        <v>23</v>
      </c>
      <c r="P247" s="24">
        <v>0.5</v>
      </c>
      <c r="Q247" s="35"/>
      <c r="R247" s="36">
        <f t="shared" si="6"/>
        <v>0</v>
      </c>
      <c r="S247" s="36">
        <f t="shared" si="7"/>
        <v>0</v>
      </c>
    </row>
    <row r="248" spans="2:19" x14ac:dyDescent="0.25">
      <c r="B248" s="8" t="s">
        <v>282</v>
      </c>
      <c r="C248" s="2">
        <v>400592900</v>
      </c>
      <c r="D248" s="3">
        <v>1451928.1842305474</v>
      </c>
      <c r="E248" s="4">
        <v>88389000</v>
      </c>
      <c r="F248" s="3">
        <v>1335855.9693789606</v>
      </c>
      <c r="G248" s="3">
        <v>2787784</v>
      </c>
      <c r="H248" s="9">
        <v>4376220.0299999993</v>
      </c>
      <c r="I248" s="10">
        <v>63.70301266593308</v>
      </c>
      <c r="J248" s="11" t="s">
        <v>14</v>
      </c>
      <c r="K248" s="11" t="s">
        <v>7</v>
      </c>
      <c r="L248" s="13">
        <v>3</v>
      </c>
      <c r="M248" s="19">
        <v>0.5</v>
      </c>
      <c r="N248" s="19">
        <v>0.5</v>
      </c>
      <c r="O248" s="32" t="s">
        <v>23</v>
      </c>
      <c r="P248" s="24">
        <v>0.5</v>
      </c>
      <c r="Q248" s="35"/>
      <c r="R248" s="36">
        <f t="shared" si="6"/>
        <v>0</v>
      </c>
      <c r="S248" s="36">
        <f t="shared" si="7"/>
        <v>0</v>
      </c>
    </row>
    <row r="249" spans="2:19" x14ac:dyDescent="0.25">
      <c r="B249" s="8" t="s">
        <v>283</v>
      </c>
      <c r="C249" s="2">
        <v>466681000</v>
      </c>
      <c r="D249" s="3">
        <v>1691461.0741850296</v>
      </c>
      <c r="E249" s="4">
        <v>161541000</v>
      </c>
      <c r="F249" s="3">
        <v>2441429.4668957298</v>
      </c>
      <c r="G249" s="3">
        <v>4132891</v>
      </c>
      <c r="H249" s="9">
        <v>4327636</v>
      </c>
      <c r="I249" s="10">
        <v>95.499968111920694</v>
      </c>
      <c r="J249" s="11" t="s">
        <v>16</v>
      </c>
      <c r="K249" s="11" t="s">
        <v>8</v>
      </c>
      <c r="L249" s="13">
        <v>4</v>
      </c>
      <c r="M249" s="12">
        <v>0.6</v>
      </c>
      <c r="N249" s="12">
        <v>0.4</v>
      </c>
      <c r="O249" s="33" t="s">
        <v>42</v>
      </c>
      <c r="P249" s="23">
        <v>0.4</v>
      </c>
      <c r="Q249" s="35"/>
      <c r="R249" s="36">
        <f t="shared" si="6"/>
        <v>0</v>
      </c>
      <c r="S249" s="36">
        <f t="shared" si="7"/>
        <v>0</v>
      </c>
    </row>
    <row r="250" spans="2:19" x14ac:dyDescent="0.25">
      <c r="B250" s="8" t="s">
        <v>284</v>
      </c>
      <c r="C250" s="2">
        <v>2498122600</v>
      </c>
      <c r="D250" s="3">
        <v>9054315.7669626549</v>
      </c>
      <c r="E250" s="4">
        <v>108996000</v>
      </c>
      <c r="F250" s="3">
        <v>1647297.2568807111</v>
      </c>
      <c r="G250" s="3">
        <v>10701613</v>
      </c>
      <c r="H250" s="9">
        <v>1506103.5399999998</v>
      </c>
      <c r="I250" s="10">
        <v>710.54962130956824</v>
      </c>
      <c r="J250" s="11" t="s">
        <v>17</v>
      </c>
      <c r="K250" s="11" t="s">
        <v>7</v>
      </c>
      <c r="L250" s="11">
        <v>5</v>
      </c>
      <c r="M250" s="19">
        <v>0.7</v>
      </c>
      <c r="N250" s="19">
        <v>0.30000000000000004</v>
      </c>
      <c r="O250" s="32" t="s">
        <v>23</v>
      </c>
      <c r="P250" s="24">
        <v>0.30000000000000004</v>
      </c>
      <c r="Q250" s="35"/>
      <c r="R250" s="36">
        <f t="shared" si="6"/>
        <v>0</v>
      </c>
      <c r="S250" s="36">
        <f t="shared" si="7"/>
        <v>0</v>
      </c>
    </row>
    <row r="251" spans="2:19" x14ac:dyDescent="0.25">
      <c r="B251" s="8" t="s">
        <v>285</v>
      </c>
      <c r="C251" s="2">
        <v>11389198000</v>
      </c>
      <c r="D251" s="3">
        <v>41279557.306138434</v>
      </c>
      <c r="E251" s="4">
        <v>2582177000</v>
      </c>
      <c r="F251" s="3">
        <v>39025405.417450771</v>
      </c>
      <c r="G251" s="3">
        <v>80304963</v>
      </c>
      <c r="H251" s="9">
        <v>108737391.80678003</v>
      </c>
      <c r="I251" s="10">
        <v>73.852206371380703</v>
      </c>
      <c r="J251" s="11" t="s">
        <v>15</v>
      </c>
      <c r="K251" s="11" t="s">
        <v>9</v>
      </c>
      <c r="L251" s="13">
        <v>4</v>
      </c>
      <c r="M251" s="12">
        <v>0.6</v>
      </c>
      <c r="N251" s="12">
        <v>0.4</v>
      </c>
      <c r="O251" s="32" t="s">
        <v>23</v>
      </c>
      <c r="P251" s="23">
        <v>0.4</v>
      </c>
      <c r="Q251" s="35"/>
      <c r="R251" s="36">
        <f t="shared" si="6"/>
        <v>0</v>
      </c>
      <c r="S251" s="36">
        <f t="shared" si="7"/>
        <v>0</v>
      </c>
    </row>
    <row r="252" spans="2:19" x14ac:dyDescent="0.25">
      <c r="B252" s="8" t="s">
        <v>286</v>
      </c>
      <c r="C252" s="2">
        <v>2916033200</v>
      </c>
      <c r="D252" s="3">
        <v>10569011.056441572</v>
      </c>
      <c r="E252" s="4">
        <v>787044000</v>
      </c>
      <c r="F252" s="3">
        <v>11894889.924808456</v>
      </c>
      <c r="G252" s="3">
        <v>22463901</v>
      </c>
      <c r="H252" s="9">
        <v>40464158.988719992</v>
      </c>
      <c r="I252" s="10">
        <v>55.515551444581263</v>
      </c>
      <c r="J252" s="11" t="s">
        <v>13</v>
      </c>
      <c r="K252" s="11" t="s">
        <v>8</v>
      </c>
      <c r="L252" s="11">
        <v>1</v>
      </c>
      <c r="M252" s="12">
        <v>0.3</v>
      </c>
      <c r="N252" s="12">
        <v>0.7</v>
      </c>
      <c r="O252" s="32" t="s">
        <v>23</v>
      </c>
      <c r="P252" s="23">
        <v>0.7</v>
      </c>
      <c r="Q252" s="35"/>
      <c r="R252" s="36">
        <f t="shared" si="6"/>
        <v>0</v>
      </c>
      <c r="S252" s="36">
        <f t="shared" si="7"/>
        <v>0</v>
      </c>
    </row>
    <row r="253" spans="2:19" x14ac:dyDescent="0.25">
      <c r="B253" s="8" t="s">
        <v>287</v>
      </c>
      <c r="C253" s="2">
        <v>1912111800</v>
      </c>
      <c r="D253" s="3">
        <v>6930350.0232275799</v>
      </c>
      <c r="E253" s="4">
        <v>437633000</v>
      </c>
      <c r="F253" s="3">
        <v>6614110.98040732</v>
      </c>
      <c r="G253" s="3">
        <v>13544461</v>
      </c>
      <c r="H253" s="9">
        <v>21623955.800000001</v>
      </c>
      <c r="I253" s="10">
        <v>62.636370168681161</v>
      </c>
      <c r="J253" s="11" t="s">
        <v>13</v>
      </c>
      <c r="K253" s="11" t="s">
        <v>8</v>
      </c>
      <c r="L253" s="11">
        <v>1</v>
      </c>
      <c r="M253" s="12">
        <v>0.3</v>
      </c>
      <c r="N253" s="12">
        <v>0.7</v>
      </c>
      <c r="O253" s="32" t="s">
        <v>23</v>
      </c>
      <c r="P253" s="23">
        <v>0.7</v>
      </c>
      <c r="Q253" s="35"/>
      <c r="R253" s="36">
        <f t="shared" si="6"/>
        <v>0</v>
      </c>
      <c r="S253" s="36">
        <f t="shared" si="7"/>
        <v>0</v>
      </c>
    </row>
    <row r="254" spans="2:19" x14ac:dyDescent="0.25">
      <c r="B254" s="8" t="s">
        <v>288</v>
      </c>
      <c r="C254" s="2">
        <v>3951469400</v>
      </c>
      <c r="D254" s="3">
        <v>14321895.847341705</v>
      </c>
      <c r="E254" s="4">
        <v>1115685000</v>
      </c>
      <c r="F254" s="3">
        <v>16861764.101829022</v>
      </c>
      <c r="G254" s="3">
        <v>31183660</v>
      </c>
      <c r="H254" s="9">
        <v>39240775.685199998</v>
      </c>
      <c r="I254" s="10">
        <v>79.467491290599511</v>
      </c>
      <c r="J254" s="11" t="s">
        <v>13</v>
      </c>
      <c r="K254" s="11" t="s">
        <v>8</v>
      </c>
      <c r="L254" s="13">
        <v>3</v>
      </c>
      <c r="M254" s="12">
        <v>0.5</v>
      </c>
      <c r="N254" s="12">
        <v>0.5</v>
      </c>
      <c r="O254" s="32" t="s">
        <v>23</v>
      </c>
      <c r="P254" s="23">
        <v>0.5</v>
      </c>
      <c r="Q254" s="35"/>
      <c r="R254" s="36">
        <f t="shared" si="6"/>
        <v>0</v>
      </c>
      <c r="S254" s="36">
        <f t="shared" si="7"/>
        <v>0</v>
      </c>
    </row>
    <row r="255" spans="2:19" x14ac:dyDescent="0.25">
      <c r="B255" s="8" t="s">
        <v>289</v>
      </c>
      <c r="C255" s="2">
        <v>1676488500</v>
      </c>
      <c r="D255" s="3">
        <v>6076345.5959613714</v>
      </c>
      <c r="E255" s="4">
        <v>410107000</v>
      </c>
      <c r="F255" s="3">
        <v>6198100.2617305024</v>
      </c>
      <c r="G255" s="3">
        <v>12274446</v>
      </c>
      <c r="H255" s="9">
        <v>17518591.300000001</v>
      </c>
      <c r="I255" s="10">
        <v>70.065256902248748</v>
      </c>
      <c r="J255" s="11" t="s">
        <v>14</v>
      </c>
      <c r="K255" s="11" t="s">
        <v>7</v>
      </c>
      <c r="L255" s="13">
        <v>3</v>
      </c>
      <c r="M255" s="19">
        <v>0.5</v>
      </c>
      <c r="N255" s="19">
        <v>0.5</v>
      </c>
      <c r="O255" s="33" t="s">
        <v>22</v>
      </c>
      <c r="P255" s="24">
        <v>0.5</v>
      </c>
      <c r="Q255" s="35"/>
      <c r="R255" s="36">
        <f t="shared" si="6"/>
        <v>0</v>
      </c>
      <c r="S255" s="36">
        <f t="shared" si="7"/>
        <v>0</v>
      </c>
    </row>
    <row r="256" spans="2:19" x14ac:dyDescent="0.25">
      <c r="B256" s="8" t="s">
        <v>290</v>
      </c>
      <c r="C256" s="2">
        <v>4012985500</v>
      </c>
      <c r="D256" s="3">
        <v>14544857.760480817</v>
      </c>
      <c r="E256" s="4">
        <v>1001126000</v>
      </c>
      <c r="F256" s="3">
        <v>15130391.148225246</v>
      </c>
      <c r="G256" s="3">
        <v>29675249</v>
      </c>
      <c r="H256" s="9">
        <v>83615803.103390008</v>
      </c>
      <c r="I256" s="10">
        <v>35.490000572388077</v>
      </c>
      <c r="J256" s="11" t="s">
        <v>15</v>
      </c>
      <c r="K256" s="11" t="s">
        <v>9</v>
      </c>
      <c r="L256" s="13">
        <v>2</v>
      </c>
      <c r="M256" s="12">
        <v>0.4</v>
      </c>
      <c r="N256" s="12">
        <v>0.6</v>
      </c>
      <c r="O256" s="32" t="s">
        <v>23</v>
      </c>
      <c r="P256" s="23">
        <v>0.6</v>
      </c>
      <c r="Q256" s="35"/>
      <c r="R256" s="36">
        <f t="shared" si="6"/>
        <v>0</v>
      </c>
      <c r="S256" s="36">
        <f t="shared" si="7"/>
        <v>0</v>
      </c>
    </row>
    <row r="257" spans="2:19" x14ac:dyDescent="0.25">
      <c r="B257" s="8" t="s">
        <v>291</v>
      </c>
      <c r="C257" s="2">
        <v>440142800</v>
      </c>
      <c r="D257" s="3">
        <v>1595274.7450245598</v>
      </c>
      <c r="E257" s="4">
        <v>67659000</v>
      </c>
      <c r="F257" s="3">
        <v>1022555.7369379797</v>
      </c>
      <c r="G257" s="3">
        <v>2617830</v>
      </c>
      <c r="H257" s="9">
        <v>1381559.82</v>
      </c>
      <c r="I257" s="10">
        <v>189.48365189138173</v>
      </c>
      <c r="J257" s="11" t="s">
        <v>16</v>
      </c>
      <c r="K257" s="11" t="s">
        <v>8</v>
      </c>
      <c r="L257" s="13">
        <v>5</v>
      </c>
      <c r="M257" s="12">
        <v>0.7</v>
      </c>
      <c r="N257" s="12">
        <v>0.3</v>
      </c>
      <c r="O257" s="33" t="s">
        <v>24</v>
      </c>
      <c r="P257" s="23">
        <v>0.3</v>
      </c>
      <c r="Q257" s="35"/>
      <c r="R257" s="36">
        <f t="shared" si="6"/>
        <v>0</v>
      </c>
      <c r="S257" s="36">
        <f t="shared" si="7"/>
        <v>0</v>
      </c>
    </row>
    <row r="258" spans="2:19" x14ac:dyDescent="0.25">
      <c r="B258" s="8" t="s">
        <v>292</v>
      </c>
      <c r="C258" s="2">
        <v>869729200</v>
      </c>
      <c r="D258" s="3">
        <v>3152288.3658903758</v>
      </c>
      <c r="E258" s="4">
        <v>179426000</v>
      </c>
      <c r="F258" s="3">
        <v>2711732.1517585828</v>
      </c>
      <c r="G258" s="3">
        <v>5864021</v>
      </c>
      <c r="H258" s="9">
        <v>9314134.9000000004</v>
      </c>
      <c r="I258" s="10">
        <v>62.958300077874114</v>
      </c>
      <c r="J258" s="11" t="s">
        <v>14</v>
      </c>
      <c r="K258" s="11" t="s">
        <v>7</v>
      </c>
      <c r="L258" s="13">
        <v>3</v>
      </c>
      <c r="M258" s="19">
        <v>0.5</v>
      </c>
      <c r="N258" s="19">
        <v>0.5</v>
      </c>
      <c r="O258" s="33" t="s">
        <v>38</v>
      </c>
      <c r="P258" s="24">
        <v>0.5</v>
      </c>
      <c r="Q258" s="35"/>
      <c r="R258" s="36">
        <f t="shared" si="6"/>
        <v>0</v>
      </c>
      <c r="S258" s="36">
        <f t="shared" si="7"/>
        <v>0</v>
      </c>
    </row>
    <row r="259" spans="2:19" x14ac:dyDescent="0.25">
      <c r="B259" s="8" t="s">
        <v>293</v>
      </c>
      <c r="C259" s="2">
        <v>1871176000</v>
      </c>
      <c r="D259" s="3">
        <v>6781980.3397808075</v>
      </c>
      <c r="E259" s="4">
        <v>434604000</v>
      </c>
      <c r="F259" s="3">
        <v>6568332.5721070915</v>
      </c>
      <c r="G259" s="3">
        <v>13350313</v>
      </c>
      <c r="H259" s="9">
        <v>25952757.138319999</v>
      </c>
      <c r="I259" s="10">
        <v>51.440827380486198</v>
      </c>
      <c r="J259" s="11" t="s">
        <v>12</v>
      </c>
      <c r="K259" s="11" t="s">
        <v>7</v>
      </c>
      <c r="L259" s="13">
        <v>2</v>
      </c>
      <c r="M259" s="19">
        <v>0.4</v>
      </c>
      <c r="N259" s="19">
        <v>0.6</v>
      </c>
      <c r="O259" s="32" t="s">
        <v>23</v>
      </c>
      <c r="P259" s="24">
        <v>0.6</v>
      </c>
      <c r="Q259" s="35"/>
      <c r="R259" s="36">
        <f t="shared" si="6"/>
        <v>0</v>
      </c>
      <c r="S259" s="36">
        <f t="shared" si="7"/>
        <v>0</v>
      </c>
    </row>
    <row r="260" spans="2:19" x14ac:dyDescent="0.25">
      <c r="B260" s="8" t="s">
        <v>294</v>
      </c>
      <c r="C260" s="2">
        <v>1937900400</v>
      </c>
      <c r="D260" s="3">
        <v>7023819.4660755387</v>
      </c>
      <c r="E260" s="4">
        <v>293004000</v>
      </c>
      <c r="F260" s="3">
        <v>4428278.8859689888</v>
      </c>
      <c r="G260" s="3">
        <v>11452098</v>
      </c>
      <c r="H260" s="9">
        <v>7822068.0979199996</v>
      </c>
      <c r="I260" s="10">
        <v>146.407546656942</v>
      </c>
      <c r="J260" s="11" t="s">
        <v>17</v>
      </c>
      <c r="K260" s="11" t="s">
        <v>7</v>
      </c>
      <c r="L260" s="11">
        <v>5</v>
      </c>
      <c r="M260" s="19">
        <v>0.7</v>
      </c>
      <c r="N260" s="19">
        <v>0.30000000000000004</v>
      </c>
      <c r="O260" s="32" t="s">
        <v>23</v>
      </c>
      <c r="P260" s="24">
        <v>0.30000000000000004</v>
      </c>
      <c r="Q260" s="35"/>
      <c r="R260" s="36">
        <f t="shared" si="6"/>
        <v>0</v>
      </c>
      <c r="S260" s="36">
        <f t="shared" si="7"/>
        <v>0</v>
      </c>
    </row>
    <row r="261" spans="2:19" x14ac:dyDescent="0.25">
      <c r="B261" s="8" t="s">
        <v>295</v>
      </c>
      <c r="C261" s="2">
        <v>306024900</v>
      </c>
      <c r="D261" s="3">
        <v>1109171.3741964346</v>
      </c>
      <c r="E261" s="4">
        <v>10626000</v>
      </c>
      <c r="F261" s="3">
        <v>160594.7067012958</v>
      </c>
      <c r="G261" s="3">
        <v>1269766</v>
      </c>
      <c r="H261" s="9">
        <v>618393.5</v>
      </c>
      <c r="I261" s="10">
        <v>205.3330120707931</v>
      </c>
      <c r="J261" s="11" t="s">
        <v>17</v>
      </c>
      <c r="K261" s="11" t="s">
        <v>7</v>
      </c>
      <c r="L261" s="11">
        <v>5</v>
      </c>
      <c r="M261" s="19">
        <v>0.7</v>
      </c>
      <c r="N261" s="19">
        <v>0.30000000000000004</v>
      </c>
      <c r="O261" s="32" t="s">
        <v>23</v>
      </c>
      <c r="P261" s="24">
        <v>0.30000000000000004</v>
      </c>
      <c r="Q261" s="35"/>
      <c r="R261" s="36">
        <f t="shared" si="6"/>
        <v>0</v>
      </c>
      <c r="S261" s="36">
        <f t="shared" si="7"/>
        <v>0</v>
      </c>
    </row>
    <row r="262" spans="2:19" x14ac:dyDescent="0.25">
      <c r="B262" s="8" t="s">
        <v>296</v>
      </c>
      <c r="C262" s="2">
        <v>912927300</v>
      </c>
      <c r="D262" s="3">
        <v>3308857.6383243343</v>
      </c>
      <c r="E262" s="4">
        <v>222757000</v>
      </c>
      <c r="F262" s="3">
        <v>3366609.738439728</v>
      </c>
      <c r="G262" s="3">
        <v>6675467</v>
      </c>
      <c r="H262" s="9">
        <v>8650119.0982000008</v>
      </c>
      <c r="I262" s="10">
        <v>77.171966353493275</v>
      </c>
      <c r="J262" s="11" t="s">
        <v>14</v>
      </c>
      <c r="K262" s="11" t="s">
        <v>7</v>
      </c>
      <c r="L262" s="13">
        <v>4</v>
      </c>
      <c r="M262" s="19">
        <v>0.6</v>
      </c>
      <c r="N262" s="19">
        <v>0.4</v>
      </c>
      <c r="O262" s="32" t="s">
        <v>23</v>
      </c>
      <c r="P262" s="24">
        <v>0.4</v>
      </c>
      <c r="Q262" s="35"/>
      <c r="R262" s="36">
        <f t="shared" si="6"/>
        <v>0</v>
      </c>
      <c r="S262" s="36">
        <f t="shared" si="7"/>
        <v>0</v>
      </c>
    </row>
    <row r="263" spans="2:19" x14ac:dyDescent="0.25">
      <c r="B263" s="8" t="s">
        <v>297</v>
      </c>
      <c r="C263" s="2">
        <v>148414400</v>
      </c>
      <c r="D263" s="3">
        <v>537920.29340925952</v>
      </c>
      <c r="E263" s="4">
        <v>27483000</v>
      </c>
      <c r="F263" s="3">
        <v>415360.84361676197</v>
      </c>
      <c r="G263" s="3">
        <v>953281</v>
      </c>
      <c r="H263" s="9">
        <v>1443918</v>
      </c>
      <c r="I263" s="10">
        <v>66.020438833784183</v>
      </c>
      <c r="J263" s="11" t="s">
        <v>14</v>
      </c>
      <c r="K263" s="11" t="s">
        <v>7</v>
      </c>
      <c r="L263" s="13">
        <v>3</v>
      </c>
      <c r="M263" s="19">
        <v>0.5</v>
      </c>
      <c r="N263" s="19">
        <v>0.5</v>
      </c>
      <c r="O263" s="32" t="s">
        <v>23</v>
      </c>
      <c r="P263" s="24">
        <v>0.5</v>
      </c>
      <c r="Q263" s="35"/>
      <c r="R263" s="36">
        <f t="shared" si="6"/>
        <v>0</v>
      </c>
      <c r="S263" s="36">
        <f t="shared" si="7"/>
        <v>0</v>
      </c>
    </row>
    <row r="264" spans="2:19" x14ac:dyDescent="0.25">
      <c r="B264" s="8" t="s">
        <v>298</v>
      </c>
      <c r="C264" s="2">
        <v>140916300</v>
      </c>
      <c r="D264" s="3">
        <v>510743.81894308934</v>
      </c>
      <c r="E264" s="4">
        <v>43213000</v>
      </c>
      <c r="F264" s="3">
        <v>653094.20860936341</v>
      </c>
      <c r="G264" s="3">
        <v>1163838</v>
      </c>
      <c r="H264" s="9">
        <v>2992853.55</v>
      </c>
      <c r="I264" s="10">
        <v>38.887235227396943</v>
      </c>
      <c r="J264" s="11" t="s">
        <v>12</v>
      </c>
      <c r="K264" s="11" t="s">
        <v>7</v>
      </c>
      <c r="L264" s="11">
        <v>1</v>
      </c>
      <c r="M264" s="19">
        <v>0.3</v>
      </c>
      <c r="N264" s="19">
        <v>0.7</v>
      </c>
      <c r="O264" s="32" t="s">
        <v>23</v>
      </c>
      <c r="P264" s="24">
        <v>0.7</v>
      </c>
      <c r="Q264" s="35"/>
      <c r="R264" s="36">
        <f t="shared" si="6"/>
        <v>0</v>
      </c>
      <c r="S264" s="36">
        <f t="shared" si="7"/>
        <v>0</v>
      </c>
    </row>
    <row r="265" spans="2:19" x14ac:dyDescent="0.25">
      <c r="B265" s="8" t="s">
        <v>299</v>
      </c>
      <c r="C265" s="2">
        <v>799152000</v>
      </c>
      <c r="D265" s="3">
        <v>2896484.9658698654</v>
      </c>
      <c r="E265" s="4">
        <v>257837000</v>
      </c>
      <c r="F265" s="3">
        <v>3896786.8804575573</v>
      </c>
      <c r="G265" s="3">
        <v>6793272</v>
      </c>
      <c r="H265" s="9">
        <v>15094855</v>
      </c>
      <c r="I265" s="10">
        <v>45.003890398417212</v>
      </c>
      <c r="J265" s="11" t="s">
        <v>14</v>
      </c>
      <c r="K265" s="11" t="s">
        <v>7</v>
      </c>
      <c r="L265" s="11">
        <v>1</v>
      </c>
      <c r="M265" s="19">
        <v>0.3</v>
      </c>
      <c r="N265" s="19">
        <v>0.7</v>
      </c>
      <c r="O265" s="33" t="s">
        <v>42</v>
      </c>
      <c r="P265" s="24">
        <v>0.7</v>
      </c>
      <c r="Q265" s="35"/>
      <c r="R265" s="36">
        <f t="shared" ref="R265:R328" si="8">Q265/P265</f>
        <v>0</v>
      </c>
      <c r="S265" s="36">
        <f t="shared" ref="S265:S328" si="9">R265-Q265</f>
        <v>0</v>
      </c>
    </row>
    <row r="266" spans="2:19" x14ac:dyDescent="0.25">
      <c r="B266" s="8" t="s">
        <v>300</v>
      </c>
      <c r="C266" s="2">
        <v>4256808900</v>
      </c>
      <c r="D266" s="3">
        <v>15428583.024795083</v>
      </c>
      <c r="E266" s="4">
        <v>1071052000</v>
      </c>
      <c r="F266" s="3">
        <v>16187208.90286432</v>
      </c>
      <c r="G266" s="3">
        <v>31615792</v>
      </c>
      <c r="H266" s="9">
        <v>54094124.630000003</v>
      </c>
      <c r="I266" s="10">
        <v>58.445888932023188</v>
      </c>
      <c r="J266" s="11" t="s">
        <v>15</v>
      </c>
      <c r="K266" s="11" t="s">
        <v>9</v>
      </c>
      <c r="L266" s="13">
        <v>4</v>
      </c>
      <c r="M266" s="12">
        <v>0.6</v>
      </c>
      <c r="N266" s="12">
        <v>0.4</v>
      </c>
      <c r="O266" s="32" t="s">
        <v>23</v>
      </c>
      <c r="P266" s="23">
        <v>0.4</v>
      </c>
      <c r="Q266" s="35"/>
      <c r="R266" s="36">
        <f t="shared" si="8"/>
        <v>0</v>
      </c>
      <c r="S266" s="36">
        <f t="shared" si="9"/>
        <v>0</v>
      </c>
    </row>
    <row r="267" spans="2:19" x14ac:dyDescent="0.25">
      <c r="B267" s="8" t="s">
        <v>301</v>
      </c>
      <c r="C267" s="2">
        <v>1495358300</v>
      </c>
      <c r="D267" s="3">
        <v>5419848.5826710314</v>
      </c>
      <c r="E267" s="4">
        <v>205507000</v>
      </c>
      <c r="F267" s="3">
        <v>3105904.0457428191</v>
      </c>
      <c r="G267" s="3">
        <v>8525753</v>
      </c>
      <c r="H267" s="9">
        <v>9896348.5999999996</v>
      </c>
      <c r="I267" s="10">
        <v>86.15049190971304</v>
      </c>
      <c r="J267" s="11" t="s">
        <v>17</v>
      </c>
      <c r="K267" s="11" t="s">
        <v>7</v>
      </c>
      <c r="L267" s="13">
        <v>4</v>
      </c>
      <c r="M267" s="19">
        <v>0.6</v>
      </c>
      <c r="N267" s="19">
        <v>0.4</v>
      </c>
      <c r="O267" s="32" t="s">
        <v>23</v>
      </c>
      <c r="P267" s="24">
        <v>0.4</v>
      </c>
      <c r="Q267" s="35"/>
      <c r="R267" s="36">
        <f t="shared" si="8"/>
        <v>0</v>
      </c>
      <c r="S267" s="36">
        <f t="shared" si="9"/>
        <v>0</v>
      </c>
    </row>
    <row r="268" spans="2:19" x14ac:dyDescent="0.25">
      <c r="B268" s="8" t="s">
        <v>302</v>
      </c>
      <c r="C268" s="2">
        <v>246005900</v>
      </c>
      <c r="D268" s="3">
        <v>891635.62234128872</v>
      </c>
      <c r="E268" s="4">
        <v>14933000</v>
      </c>
      <c r="F268" s="3">
        <v>225688.00632132977</v>
      </c>
      <c r="G268" s="3">
        <v>1117324</v>
      </c>
      <c r="H268" s="9">
        <v>908443</v>
      </c>
      <c r="I268" s="10">
        <v>122.99329732300211</v>
      </c>
      <c r="J268" s="11" t="s">
        <v>17</v>
      </c>
      <c r="K268" s="11" t="s">
        <v>7</v>
      </c>
      <c r="L268" s="13">
        <v>4</v>
      </c>
      <c r="M268" s="19">
        <v>0.6</v>
      </c>
      <c r="N268" s="19">
        <v>0.4</v>
      </c>
      <c r="O268" s="33" t="s">
        <v>30</v>
      </c>
      <c r="P268" s="24">
        <v>0.4</v>
      </c>
      <c r="Q268" s="35"/>
      <c r="R268" s="36">
        <f t="shared" si="8"/>
        <v>0</v>
      </c>
      <c r="S268" s="36">
        <f t="shared" si="9"/>
        <v>0</v>
      </c>
    </row>
    <row r="269" spans="2:19" x14ac:dyDescent="0.25">
      <c r="B269" s="8" t="s">
        <v>303</v>
      </c>
      <c r="C269" s="2">
        <v>3919759300</v>
      </c>
      <c r="D269" s="3">
        <v>14206964.234937269</v>
      </c>
      <c r="E269" s="4">
        <v>668327000</v>
      </c>
      <c r="F269" s="3">
        <v>10100675.564234605</v>
      </c>
      <c r="G269" s="3">
        <v>24307640</v>
      </c>
      <c r="H269" s="9">
        <v>30020685.249999989</v>
      </c>
      <c r="I269" s="10">
        <v>80.969637426913863</v>
      </c>
      <c r="J269" s="11" t="s">
        <v>17</v>
      </c>
      <c r="K269" s="11" t="s">
        <v>7</v>
      </c>
      <c r="L269" s="13">
        <v>4</v>
      </c>
      <c r="M269" s="19">
        <v>0.6</v>
      </c>
      <c r="N269" s="19">
        <v>0.4</v>
      </c>
      <c r="O269" s="33" t="s">
        <v>24</v>
      </c>
      <c r="P269" s="24">
        <v>0.4</v>
      </c>
      <c r="Q269" s="35"/>
      <c r="R269" s="36">
        <f t="shared" si="8"/>
        <v>0</v>
      </c>
      <c r="S269" s="36">
        <f t="shared" si="9"/>
        <v>0</v>
      </c>
    </row>
    <row r="270" spans="2:19" x14ac:dyDescent="0.25">
      <c r="B270" s="8" t="s">
        <v>304</v>
      </c>
      <c r="C270" s="2">
        <v>3773145000</v>
      </c>
      <c r="D270" s="3">
        <v>13675568.310593046</v>
      </c>
      <c r="E270" s="4">
        <v>772910000</v>
      </c>
      <c r="F270" s="3">
        <v>11681277.503905376</v>
      </c>
      <c r="G270" s="3">
        <v>25356846</v>
      </c>
      <c r="H270" s="9">
        <v>31570168.994549997</v>
      </c>
      <c r="I270" s="10">
        <v>80.319006225077189</v>
      </c>
      <c r="J270" s="11" t="s">
        <v>13</v>
      </c>
      <c r="K270" s="11" t="s">
        <v>8</v>
      </c>
      <c r="L270" s="13">
        <v>3</v>
      </c>
      <c r="M270" s="12">
        <v>0.5</v>
      </c>
      <c r="N270" s="12">
        <v>0.5</v>
      </c>
      <c r="O270" s="32" t="s">
        <v>23</v>
      </c>
      <c r="P270" s="23">
        <v>0.5</v>
      </c>
      <c r="Q270" s="35"/>
      <c r="R270" s="36">
        <f t="shared" si="8"/>
        <v>0</v>
      </c>
      <c r="S270" s="36">
        <f t="shared" si="9"/>
        <v>0</v>
      </c>
    </row>
    <row r="271" spans="2:19" x14ac:dyDescent="0.25">
      <c r="B271" s="8" t="s">
        <v>305</v>
      </c>
      <c r="C271" s="2">
        <v>68716100</v>
      </c>
      <c r="D271" s="3">
        <v>249057.93962001006</v>
      </c>
      <c r="E271" s="4">
        <v>14451000</v>
      </c>
      <c r="F271" s="3">
        <v>218403.36029930599</v>
      </c>
      <c r="G271" s="3">
        <v>467461</v>
      </c>
      <c r="H271" s="9">
        <v>966088.83000000007</v>
      </c>
      <c r="I271" s="10">
        <v>48.386958371105479</v>
      </c>
      <c r="J271" s="11" t="s">
        <v>14</v>
      </c>
      <c r="K271" s="11" t="s">
        <v>7</v>
      </c>
      <c r="L271" s="11">
        <v>1</v>
      </c>
      <c r="M271" s="19">
        <v>0.3</v>
      </c>
      <c r="N271" s="19">
        <v>0.7</v>
      </c>
      <c r="O271" s="32" t="s">
        <v>23</v>
      </c>
      <c r="P271" s="24">
        <v>0.7</v>
      </c>
      <c r="Q271" s="35"/>
      <c r="R271" s="36">
        <f t="shared" si="8"/>
        <v>0</v>
      </c>
      <c r="S271" s="36">
        <f t="shared" si="9"/>
        <v>0</v>
      </c>
    </row>
    <row r="272" spans="2:19" x14ac:dyDescent="0.25">
      <c r="B272" s="8" t="s">
        <v>306</v>
      </c>
      <c r="C272" s="2">
        <v>4137906200</v>
      </c>
      <c r="D272" s="3">
        <v>14997626.357038092</v>
      </c>
      <c r="E272" s="4">
        <v>869098000</v>
      </c>
      <c r="F272" s="3">
        <v>13135002.67313032</v>
      </c>
      <c r="G272" s="3">
        <v>28132629</v>
      </c>
      <c r="H272" s="9">
        <v>28191563.550999999</v>
      </c>
      <c r="I272" s="10">
        <v>99.790949689990114</v>
      </c>
      <c r="J272" s="11" t="s">
        <v>16</v>
      </c>
      <c r="K272" s="11" t="s">
        <v>8</v>
      </c>
      <c r="L272" s="13">
        <v>4</v>
      </c>
      <c r="M272" s="12">
        <v>0.6</v>
      </c>
      <c r="N272" s="12">
        <v>0.4</v>
      </c>
      <c r="O272" s="32" t="s">
        <v>23</v>
      </c>
      <c r="P272" s="23">
        <v>0.4</v>
      </c>
      <c r="Q272" s="35"/>
      <c r="R272" s="36">
        <f t="shared" si="8"/>
        <v>0</v>
      </c>
      <c r="S272" s="36">
        <f t="shared" si="9"/>
        <v>0</v>
      </c>
    </row>
    <row r="273" spans="2:19" x14ac:dyDescent="0.25">
      <c r="B273" s="8" t="s">
        <v>307</v>
      </c>
      <c r="C273" s="2">
        <v>2124851000</v>
      </c>
      <c r="D273" s="3">
        <v>7701412.2172171874</v>
      </c>
      <c r="E273" s="4">
        <v>454019000</v>
      </c>
      <c r="F273" s="3">
        <v>6861758.718409149</v>
      </c>
      <c r="G273" s="3">
        <v>14563171</v>
      </c>
      <c r="H273" s="9">
        <v>20106450.620000001</v>
      </c>
      <c r="I273" s="10">
        <v>72.430342257991228</v>
      </c>
      <c r="J273" s="11" t="s">
        <v>13</v>
      </c>
      <c r="K273" s="11" t="s">
        <v>8</v>
      </c>
      <c r="L273" s="13">
        <v>2</v>
      </c>
      <c r="M273" s="12">
        <v>0.4</v>
      </c>
      <c r="N273" s="12">
        <v>0.6</v>
      </c>
      <c r="O273" s="32" t="s">
        <v>23</v>
      </c>
      <c r="P273" s="23">
        <v>0.6</v>
      </c>
      <c r="Q273" s="35"/>
      <c r="R273" s="36">
        <f t="shared" si="8"/>
        <v>0</v>
      </c>
      <c r="S273" s="36">
        <f t="shared" si="9"/>
        <v>0</v>
      </c>
    </row>
    <row r="274" spans="2:19" x14ac:dyDescent="0.25">
      <c r="B274" s="8" t="s">
        <v>308</v>
      </c>
      <c r="C274" s="2">
        <v>2894551400</v>
      </c>
      <c r="D274" s="3">
        <v>10491151.386766937</v>
      </c>
      <c r="E274" s="4">
        <v>1004426000</v>
      </c>
      <c r="F274" s="3">
        <v>15180265.280741176</v>
      </c>
      <c r="G274" s="3">
        <v>25671417</v>
      </c>
      <c r="H274" s="9">
        <v>31791344.07305</v>
      </c>
      <c r="I274" s="10">
        <v>80.749706401252936</v>
      </c>
      <c r="J274" s="11" t="s">
        <v>16</v>
      </c>
      <c r="K274" s="11" t="s">
        <v>8</v>
      </c>
      <c r="L274" s="13">
        <v>3</v>
      </c>
      <c r="M274" s="12">
        <v>0.5</v>
      </c>
      <c r="N274" s="12">
        <v>0.5</v>
      </c>
      <c r="O274" s="32" t="s">
        <v>23</v>
      </c>
      <c r="P274" s="23">
        <v>0.5</v>
      </c>
      <c r="Q274" s="35"/>
      <c r="R274" s="36">
        <f t="shared" si="8"/>
        <v>0</v>
      </c>
      <c r="S274" s="36">
        <f t="shared" si="9"/>
        <v>0</v>
      </c>
    </row>
    <row r="275" spans="2:19" x14ac:dyDescent="0.25">
      <c r="B275" s="8" t="s">
        <v>309</v>
      </c>
      <c r="C275" s="2">
        <v>676286400</v>
      </c>
      <c r="D275" s="3">
        <v>2451164.9726488255</v>
      </c>
      <c r="E275" s="4">
        <v>76406000</v>
      </c>
      <c r="F275" s="3">
        <v>1154752.4148521745</v>
      </c>
      <c r="G275" s="3">
        <v>3605917</v>
      </c>
      <c r="H275" s="9">
        <v>3914152.4</v>
      </c>
      <c r="I275" s="10">
        <v>92.125104786415577</v>
      </c>
      <c r="J275" s="11" t="s">
        <v>17</v>
      </c>
      <c r="K275" s="11" t="s">
        <v>7</v>
      </c>
      <c r="L275" s="13">
        <v>4</v>
      </c>
      <c r="M275" s="19">
        <v>0.6</v>
      </c>
      <c r="N275" s="19">
        <v>0.4</v>
      </c>
      <c r="O275" s="32" t="s">
        <v>23</v>
      </c>
      <c r="P275" s="24">
        <v>0.4</v>
      </c>
      <c r="Q275" s="35"/>
      <c r="R275" s="36">
        <f t="shared" si="8"/>
        <v>0</v>
      </c>
      <c r="S275" s="36">
        <f t="shared" si="9"/>
        <v>0</v>
      </c>
    </row>
    <row r="276" spans="2:19" x14ac:dyDescent="0.25">
      <c r="B276" s="8" t="s">
        <v>310</v>
      </c>
      <c r="C276" s="2">
        <v>239944400</v>
      </c>
      <c r="D276" s="3">
        <v>869666.03004768223</v>
      </c>
      <c r="E276" s="3">
        <v>33736875</v>
      </c>
      <c r="F276" s="3">
        <v>509877.99224950862</v>
      </c>
      <c r="G276" s="3">
        <v>1379544</v>
      </c>
      <c r="H276" s="9">
        <v>1831556.9</v>
      </c>
      <c r="I276" s="10">
        <v>75.320837698244603</v>
      </c>
      <c r="J276" s="11" t="s">
        <v>12</v>
      </c>
      <c r="K276" s="11" t="s">
        <v>7</v>
      </c>
      <c r="L276" s="13">
        <v>3</v>
      </c>
      <c r="M276" s="19">
        <v>0.5</v>
      </c>
      <c r="N276" s="19">
        <v>0.5</v>
      </c>
      <c r="O276" s="32" t="s">
        <v>23</v>
      </c>
      <c r="P276" s="24">
        <v>0.5</v>
      </c>
      <c r="Q276" s="35"/>
      <c r="R276" s="36">
        <f t="shared" si="8"/>
        <v>0</v>
      </c>
      <c r="S276" s="36">
        <f t="shared" si="9"/>
        <v>0</v>
      </c>
    </row>
    <row r="277" spans="2:19" x14ac:dyDescent="0.25">
      <c r="B277" s="8" t="s">
        <v>311</v>
      </c>
      <c r="C277" s="2">
        <v>1222504000</v>
      </c>
      <c r="D277" s="3">
        <v>4430902.3273617215</v>
      </c>
      <c r="E277" s="4">
        <v>759244000</v>
      </c>
      <c r="F277" s="3">
        <v>11474738.141795466</v>
      </c>
      <c r="G277" s="3">
        <v>15905640</v>
      </c>
      <c r="H277" s="9">
        <v>8627090.3505499996</v>
      </c>
      <c r="I277" s="10">
        <v>184.36853392854491</v>
      </c>
      <c r="J277" s="11" t="s">
        <v>16</v>
      </c>
      <c r="K277" s="11" t="s">
        <v>8</v>
      </c>
      <c r="L277" s="13">
        <v>5</v>
      </c>
      <c r="M277" s="12">
        <v>0.7</v>
      </c>
      <c r="N277" s="12">
        <v>0.3</v>
      </c>
      <c r="O277" s="32" t="s">
        <v>23</v>
      </c>
      <c r="P277" s="23">
        <v>0.3</v>
      </c>
      <c r="Q277" s="35"/>
      <c r="R277" s="36">
        <f t="shared" si="8"/>
        <v>0</v>
      </c>
      <c r="S277" s="36">
        <f t="shared" si="9"/>
        <v>0</v>
      </c>
    </row>
    <row r="278" spans="2:19" x14ac:dyDescent="0.25">
      <c r="B278" s="8" t="s">
        <v>312</v>
      </c>
      <c r="C278" s="2">
        <v>610052900</v>
      </c>
      <c r="D278" s="3">
        <v>2211105.0879373541</v>
      </c>
      <c r="E278" s="4">
        <v>171565000</v>
      </c>
      <c r="F278" s="3">
        <v>2592925.9227562407</v>
      </c>
      <c r="G278" s="3">
        <v>4804031</v>
      </c>
      <c r="H278" s="9">
        <v>8759033</v>
      </c>
      <c r="I278" s="10">
        <v>54.846590942173641</v>
      </c>
      <c r="J278" s="11" t="s">
        <v>12</v>
      </c>
      <c r="K278" s="11" t="s">
        <v>7</v>
      </c>
      <c r="L278" s="13">
        <v>2</v>
      </c>
      <c r="M278" s="19">
        <v>0.4</v>
      </c>
      <c r="N278" s="19">
        <v>0.6</v>
      </c>
      <c r="O278" s="33" t="s">
        <v>26</v>
      </c>
      <c r="P278" s="24">
        <v>0.6</v>
      </c>
      <c r="Q278" s="35"/>
      <c r="R278" s="36">
        <f t="shared" si="8"/>
        <v>0</v>
      </c>
      <c r="S278" s="36">
        <f t="shared" si="9"/>
        <v>0</v>
      </c>
    </row>
    <row r="279" spans="2:19" x14ac:dyDescent="0.25">
      <c r="B279" s="8" t="s">
        <v>313</v>
      </c>
      <c r="C279" s="2">
        <v>5071030400</v>
      </c>
      <c r="D279" s="3">
        <v>18379686.611644655</v>
      </c>
      <c r="E279" s="4">
        <v>1601879000</v>
      </c>
      <c r="F279" s="3">
        <v>24209795.612268493</v>
      </c>
      <c r="G279" s="3">
        <v>42589482</v>
      </c>
      <c r="H279" s="9">
        <v>55423621.549999997</v>
      </c>
      <c r="I279" s="10">
        <v>76.843556608039819</v>
      </c>
      <c r="J279" s="11" t="s">
        <v>13</v>
      </c>
      <c r="K279" s="11" t="s">
        <v>8</v>
      </c>
      <c r="L279" s="13">
        <v>2</v>
      </c>
      <c r="M279" s="12">
        <v>0.4</v>
      </c>
      <c r="N279" s="12">
        <v>0.6</v>
      </c>
      <c r="O279" s="32" t="s">
        <v>23</v>
      </c>
      <c r="P279" s="23">
        <v>0.6</v>
      </c>
      <c r="Q279" s="35"/>
      <c r="R279" s="36">
        <f t="shared" si="8"/>
        <v>0</v>
      </c>
      <c r="S279" s="36">
        <f t="shared" si="9"/>
        <v>0</v>
      </c>
    </row>
    <row r="280" spans="2:19" x14ac:dyDescent="0.25">
      <c r="B280" s="8" t="s">
        <v>314</v>
      </c>
      <c r="C280" s="2">
        <v>225812800</v>
      </c>
      <c r="D280" s="3">
        <v>818446.77896192309</v>
      </c>
      <c r="E280" s="4">
        <v>38428000</v>
      </c>
      <c r="F280" s="3">
        <v>580776.7164612643</v>
      </c>
      <c r="G280" s="3">
        <v>1399223</v>
      </c>
      <c r="H280" s="9">
        <v>2668179.75</v>
      </c>
      <c r="I280" s="10">
        <v>52.441107088081303</v>
      </c>
      <c r="J280" s="11" t="s">
        <v>17</v>
      </c>
      <c r="K280" s="11" t="s">
        <v>7</v>
      </c>
      <c r="L280" s="13">
        <v>2</v>
      </c>
      <c r="M280" s="19">
        <v>0.4</v>
      </c>
      <c r="N280" s="19">
        <v>0.6</v>
      </c>
      <c r="O280" s="33" t="s">
        <v>24</v>
      </c>
      <c r="P280" s="24">
        <v>0.6</v>
      </c>
      <c r="Q280" s="35"/>
      <c r="R280" s="36">
        <f t="shared" si="8"/>
        <v>0</v>
      </c>
      <c r="S280" s="36">
        <f t="shared" si="9"/>
        <v>0</v>
      </c>
    </row>
    <row r="281" spans="2:19" x14ac:dyDescent="0.25">
      <c r="B281" s="8" t="s">
        <v>315</v>
      </c>
      <c r="C281" s="2">
        <v>2672789900</v>
      </c>
      <c r="D281" s="3">
        <v>9687388.3344830796</v>
      </c>
      <c r="E281" s="4">
        <v>473269000</v>
      </c>
      <c r="F281" s="3">
        <v>7152691.1580854096</v>
      </c>
      <c r="G281" s="3">
        <v>16840079</v>
      </c>
      <c r="H281" s="9">
        <v>25407301.370000001</v>
      </c>
      <c r="I281" s="10">
        <v>66.280470935351445</v>
      </c>
      <c r="J281" s="11" t="s">
        <v>13</v>
      </c>
      <c r="K281" s="11" t="s">
        <v>8</v>
      </c>
      <c r="L281" s="13">
        <v>2</v>
      </c>
      <c r="M281" s="12">
        <v>0.4</v>
      </c>
      <c r="N281" s="12">
        <v>0.6</v>
      </c>
      <c r="O281" s="32" t="s">
        <v>23</v>
      </c>
      <c r="P281" s="23">
        <v>0.6</v>
      </c>
      <c r="Q281" s="35"/>
      <c r="R281" s="36">
        <f t="shared" si="8"/>
        <v>0</v>
      </c>
      <c r="S281" s="36">
        <f t="shared" si="9"/>
        <v>0</v>
      </c>
    </row>
    <row r="282" spans="2:19" x14ac:dyDescent="0.25">
      <c r="B282" s="8" t="s">
        <v>316</v>
      </c>
      <c r="C282" s="2">
        <v>9237328000</v>
      </c>
      <c r="D282" s="3">
        <v>33480216.125103552</v>
      </c>
      <c r="E282" s="4">
        <v>2199052000</v>
      </c>
      <c r="F282" s="3">
        <v>33235094.199218702</v>
      </c>
      <c r="G282" s="3">
        <v>66715310</v>
      </c>
      <c r="H282" s="9">
        <v>62767269.546019986</v>
      </c>
      <c r="I282" s="10">
        <v>106.28996686096943</v>
      </c>
      <c r="J282" s="11" t="s">
        <v>15</v>
      </c>
      <c r="K282" s="11" t="s">
        <v>9</v>
      </c>
      <c r="L282" s="11">
        <v>5</v>
      </c>
      <c r="M282" s="12">
        <v>0.7</v>
      </c>
      <c r="N282" s="12">
        <v>0.30000000000000004</v>
      </c>
      <c r="O282" s="32" t="s">
        <v>23</v>
      </c>
      <c r="P282" s="23">
        <v>0.30000000000000004</v>
      </c>
      <c r="Q282" s="35"/>
      <c r="R282" s="36">
        <f t="shared" si="8"/>
        <v>0</v>
      </c>
      <c r="S282" s="36">
        <f t="shared" si="9"/>
        <v>0</v>
      </c>
    </row>
    <row r="283" spans="2:19" x14ac:dyDescent="0.25">
      <c r="B283" s="8" t="s">
        <v>317</v>
      </c>
      <c r="C283" s="2">
        <v>1536415700</v>
      </c>
      <c r="D283" s="3">
        <v>5568658.9990094826</v>
      </c>
      <c r="E283" s="4">
        <v>458478000</v>
      </c>
      <c r="F283" s="3">
        <v>6929149.250799614</v>
      </c>
      <c r="G283" s="3">
        <v>12497808</v>
      </c>
      <c r="H283" s="9">
        <v>19070528.080000002</v>
      </c>
      <c r="I283" s="10">
        <v>65.534671864209855</v>
      </c>
      <c r="J283" s="11" t="s">
        <v>13</v>
      </c>
      <c r="K283" s="11" t="s">
        <v>8</v>
      </c>
      <c r="L283" s="13">
        <v>2</v>
      </c>
      <c r="M283" s="12">
        <v>0.4</v>
      </c>
      <c r="N283" s="12">
        <v>0.6</v>
      </c>
      <c r="O283" s="32" t="s">
        <v>23</v>
      </c>
      <c r="P283" s="23">
        <v>0.6</v>
      </c>
      <c r="Q283" s="35"/>
      <c r="R283" s="36">
        <f t="shared" si="8"/>
        <v>0</v>
      </c>
      <c r="S283" s="36">
        <f t="shared" si="9"/>
        <v>0</v>
      </c>
    </row>
    <row r="284" spans="2:19" x14ac:dyDescent="0.25">
      <c r="B284" s="8" t="s">
        <v>318</v>
      </c>
      <c r="C284" s="2">
        <v>685156800</v>
      </c>
      <c r="D284" s="3">
        <v>2483315.2772732927</v>
      </c>
      <c r="E284" s="4">
        <v>200406000</v>
      </c>
      <c r="F284" s="3">
        <v>3028810.7275719824</v>
      </c>
      <c r="G284" s="3">
        <v>5512126</v>
      </c>
      <c r="H284" s="9">
        <v>8817399.5700000003</v>
      </c>
      <c r="I284" s="10">
        <v>62.51419090447321</v>
      </c>
      <c r="J284" s="11" t="s">
        <v>14</v>
      </c>
      <c r="K284" s="11" t="s">
        <v>7</v>
      </c>
      <c r="L284" s="13">
        <v>3</v>
      </c>
      <c r="M284" s="19">
        <v>0.5</v>
      </c>
      <c r="N284" s="19">
        <v>0.5</v>
      </c>
      <c r="O284" s="32" t="s">
        <v>23</v>
      </c>
      <c r="P284" s="24">
        <v>0.5</v>
      </c>
      <c r="Q284" s="35"/>
      <c r="R284" s="36">
        <f t="shared" si="8"/>
        <v>0</v>
      </c>
      <c r="S284" s="36">
        <f t="shared" si="9"/>
        <v>0</v>
      </c>
    </row>
    <row r="285" spans="2:19" x14ac:dyDescent="0.25">
      <c r="B285" s="8" t="s">
        <v>319</v>
      </c>
      <c r="C285" s="2">
        <v>2195525600</v>
      </c>
      <c r="D285" s="3">
        <v>7957568.6384848142</v>
      </c>
      <c r="E285" s="4">
        <v>833756000</v>
      </c>
      <c r="F285" s="3">
        <v>12600865.827258196</v>
      </c>
      <c r="G285" s="3">
        <v>20558434</v>
      </c>
      <c r="H285" s="9">
        <v>18290821.191059999</v>
      </c>
      <c r="I285" s="10">
        <v>112.39754511431308</v>
      </c>
      <c r="J285" s="11" t="s">
        <v>16</v>
      </c>
      <c r="K285" s="11" t="s">
        <v>8</v>
      </c>
      <c r="L285" s="13">
        <v>4</v>
      </c>
      <c r="M285" s="12">
        <v>0.6</v>
      </c>
      <c r="N285" s="12">
        <v>0.4</v>
      </c>
      <c r="O285" s="32" t="s">
        <v>23</v>
      </c>
      <c r="P285" s="23">
        <v>0.4</v>
      </c>
      <c r="Q285" s="35"/>
      <c r="R285" s="36">
        <f t="shared" si="8"/>
        <v>0</v>
      </c>
      <c r="S285" s="36">
        <f t="shared" si="9"/>
        <v>0</v>
      </c>
    </row>
    <row r="286" spans="2:19" x14ac:dyDescent="0.25">
      <c r="B286" s="8" t="s">
        <v>320</v>
      </c>
      <c r="C286" s="2">
        <v>1021274900</v>
      </c>
      <c r="D286" s="3">
        <v>3701557.8937051403</v>
      </c>
      <c r="E286" s="4">
        <v>299891000</v>
      </c>
      <c r="F286" s="3">
        <v>4532364.6891923863</v>
      </c>
      <c r="G286" s="3">
        <v>8233923</v>
      </c>
      <c r="H286" s="9">
        <v>29755784.430000003</v>
      </c>
      <c r="I286" s="10">
        <v>27.671671769803847</v>
      </c>
      <c r="J286" s="11" t="s">
        <v>15</v>
      </c>
      <c r="K286" s="11" t="s">
        <v>9</v>
      </c>
      <c r="L286" s="13">
        <v>2</v>
      </c>
      <c r="M286" s="12">
        <v>0.4</v>
      </c>
      <c r="N286" s="12">
        <v>0.6</v>
      </c>
      <c r="O286" s="32" t="s">
        <v>23</v>
      </c>
      <c r="P286" s="23">
        <v>0.6</v>
      </c>
      <c r="Q286" s="35"/>
      <c r="R286" s="36">
        <f t="shared" si="8"/>
        <v>0</v>
      </c>
      <c r="S286" s="36">
        <f t="shared" si="9"/>
        <v>0</v>
      </c>
    </row>
    <row r="287" spans="2:19" x14ac:dyDescent="0.25">
      <c r="B287" s="8" t="s">
        <v>321</v>
      </c>
      <c r="C287" s="2">
        <v>1053014000</v>
      </c>
      <c r="D287" s="3">
        <v>3816594.6151051247</v>
      </c>
      <c r="E287" s="4">
        <v>299233000</v>
      </c>
      <c r="F287" s="3">
        <v>4522420.08943618</v>
      </c>
      <c r="G287" s="3">
        <v>8339015</v>
      </c>
      <c r="H287" s="9">
        <v>13646836</v>
      </c>
      <c r="I287" s="10">
        <v>61.105849004120806</v>
      </c>
      <c r="J287" s="11" t="s">
        <v>14</v>
      </c>
      <c r="K287" s="11" t="s">
        <v>7</v>
      </c>
      <c r="L287" s="13">
        <v>3</v>
      </c>
      <c r="M287" s="19">
        <v>0.5</v>
      </c>
      <c r="N287" s="19">
        <v>0.5</v>
      </c>
      <c r="O287" s="33" t="s">
        <v>40</v>
      </c>
      <c r="P287" s="24">
        <v>0.5</v>
      </c>
      <c r="Q287" s="35"/>
      <c r="R287" s="36">
        <f t="shared" si="8"/>
        <v>0</v>
      </c>
      <c r="S287" s="36">
        <f t="shared" si="9"/>
        <v>0</v>
      </c>
    </row>
    <row r="288" spans="2:19" x14ac:dyDescent="0.25">
      <c r="B288" s="8" t="s">
        <v>322</v>
      </c>
      <c r="C288" s="2">
        <v>996923200</v>
      </c>
      <c r="D288" s="3">
        <v>3613296.4203641824</v>
      </c>
      <c r="E288" s="4">
        <v>277935000</v>
      </c>
      <c r="F288" s="3">
        <v>4200535.4608530635</v>
      </c>
      <c r="G288" s="3">
        <v>7813832</v>
      </c>
      <c r="H288" s="9">
        <v>18340426.600000001</v>
      </c>
      <c r="I288" s="10">
        <v>42.60441793649445</v>
      </c>
      <c r="J288" s="11" t="s">
        <v>12</v>
      </c>
      <c r="K288" s="11" t="s">
        <v>7</v>
      </c>
      <c r="L288" s="11">
        <v>1</v>
      </c>
      <c r="M288" s="19">
        <v>0.3</v>
      </c>
      <c r="N288" s="19">
        <v>0.7</v>
      </c>
      <c r="O288" s="33" t="s">
        <v>41</v>
      </c>
      <c r="P288" s="24">
        <v>0.7</v>
      </c>
      <c r="Q288" s="35"/>
      <c r="R288" s="36">
        <f t="shared" si="8"/>
        <v>0</v>
      </c>
      <c r="S288" s="36">
        <f t="shared" si="9"/>
        <v>0</v>
      </c>
    </row>
    <row r="289" spans="2:19" x14ac:dyDescent="0.25">
      <c r="B289" s="8" t="s">
        <v>323</v>
      </c>
      <c r="C289" s="2">
        <v>7233354700</v>
      </c>
      <c r="D289" s="3">
        <v>26216918.860684991</v>
      </c>
      <c r="E289" s="4">
        <v>2047862000</v>
      </c>
      <c r="F289" s="3">
        <v>30950103.261314608</v>
      </c>
      <c r="G289" s="3">
        <v>57167022</v>
      </c>
      <c r="H289" s="9">
        <v>337653427.27999997</v>
      </c>
      <c r="I289" s="10">
        <v>16.930680212700491</v>
      </c>
      <c r="J289" s="11" t="s">
        <v>15</v>
      </c>
      <c r="K289" s="11" t="s">
        <v>9</v>
      </c>
      <c r="L289" s="11">
        <v>1</v>
      </c>
      <c r="M289" s="12">
        <v>0.3</v>
      </c>
      <c r="N289" s="12">
        <v>0.7</v>
      </c>
      <c r="O289" s="32" t="s">
        <v>23</v>
      </c>
      <c r="P289" s="23">
        <v>0.7</v>
      </c>
      <c r="Q289" s="35"/>
      <c r="R289" s="36">
        <f t="shared" si="8"/>
        <v>0</v>
      </c>
      <c r="S289" s="36">
        <f t="shared" si="9"/>
        <v>0</v>
      </c>
    </row>
    <row r="290" spans="2:19" x14ac:dyDescent="0.25">
      <c r="B290" s="8" t="s">
        <v>324</v>
      </c>
      <c r="C290" s="2">
        <v>1020459700</v>
      </c>
      <c r="D290" s="3">
        <v>3698603.2435958032</v>
      </c>
      <c r="E290" s="4">
        <v>310845000</v>
      </c>
      <c r="F290" s="3">
        <v>4697916.5823982963</v>
      </c>
      <c r="G290" s="3">
        <v>8396520</v>
      </c>
      <c r="H290" s="9">
        <v>11866446</v>
      </c>
      <c r="I290" s="10">
        <v>70.7585068014467</v>
      </c>
      <c r="J290" s="11" t="s">
        <v>16</v>
      </c>
      <c r="K290" s="11" t="s">
        <v>8</v>
      </c>
      <c r="L290" s="13">
        <v>2</v>
      </c>
      <c r="M290" s="12">
        <v>0.4</v>
      </c>
      <c r="N290" s="12">
        <v>0.6</v>
      </c>
      <c r="O290" s="33" t="s">
        <v>42</v>
      </c>
      <c r="P290" s="23">
        <v>0.6</v>
      </c>
      <c r="Q290" s="35"/>
      <c r="R290" s="36">
        <f t="shared" si="8"/>
        <v>0</v>
      </c>
      <c r="S290" s="36">
        <f t="shared" si="9"/>
        <v>0</v>
      </c>
    </row>
    <row r="291" spans="2:19" x14ac:dyDescent="0.25">
      <c r="B291" s="8" t="s">
        <v>325</v>
      </c>
      <c r="C291" s="2">
        <v>838598500</v>
      </c>
      <c r="D291" s="3">
        <v>3039456.7587280273</v>
      </c>
      <c r="E291" s="4">
        <v>57786000</v>
      </c>
      <c r="F291" s="3">
        <v>873341.40047440981</v>
      </c>
      <c r="G291" s="3">
        <v>3912798</v>
      </c>
      <c r="H291" s="9">
        <v>1510370</v>
      </c>
      <c r="I291" s="10">
        <v>259.06221654296627</v>
      </c>
      <c r="J291" s="11" t="s">
        <v>17</v>
      </c>
      <c r="K291" s="11" t="s">
        <v>7</v>
      </c>
      <c r="L291" s="11">
        <v>5</v>
      </c>
      <c r="M291" s="19">
        <v>0.7</v>
      </c>
      <c r="N291" s="19">
        <v>0.30000000000000004</v>
      </c>
      <c r="O291" s="32" t="s">
        <v>23</v>
      </c>
      <c r="P291" s="24">
        <v>0.30000000000000004</v>
      </c>
      <c r="Q291" s="35"/>
      <c r="R291" s="36">
        <f t="shared" si="8"/>
        <v>0</v>
      </c>
      <c r="S291" s="36">
        <f t="shared" si="9"/>
        <v>0</v>
      </c>
    </row>
    <row r="292" spans="2:19" x14ac:dyDescent="0.25">
      <c r="B292" s="8" t="s">
        <v>326</v>
      </c>
      <c r="C292" s="2">
        <v>3119229600</v>
      </c>
      <c r="D292" s="3">
        <v>11305485.866889246</v>
      </c>
      <c r="E292" s="4">
        <v>769205000</v>
      </c>
      <c r="F292" s="3">
        <v>11625282.455126127</v>
      </c>
      <c r="G292" s="3">
        <v>22930768</v>
      </c>
      <c r="H292" s="9">
        <v>23947473.458160002</v>
      </c>
      <c r="I292" s="10">
        <v>95.754435389869641</v>
      </c>
      <c r="J292" s="11" t="s">
        <v>13</v>
      </c>
      <c r="K292" s="11" t="s">
        <v>8</v>
      </c>
      <c r="L292" s="13">
        <v>4</v>
      </c>
      <c r="M292" s="12">
        <v>0.6</v>
      </c>
      <c r="N292" s="12">
        <v>0.4</v>
      </c>
      <c r="O292" s="32" t="s">
        <v>23</v>
      </c>
      <c r="P292" s="23">
        <v>0.4</v>
      </c>
      <c r="Q292" s="35"/>
      <c r="R292" s="36">
        <f t="shared" si="8"/>
        <v>0</v>
      </c>
      <c r="S292" s="36">
        <f t="shared" si="9"/>
        <v>0</v>
      </c>
    </row>
    <row r="293" spans="2:19" x14ac:dyDescent="0.25">
      <c r="B293" s="8" t="s">
        <v>327</v>
      </c>
      <c r="C293" s="2">
        <v>3297055700</v>
      </c>
      <c r="D293" s="3">
        <v>11950007.34113854</v>
      </c>
      <c r="E293" s="4">
        <v>778097000</v>
      </c>
      <c r="F293" s="3">
        <v>11759670.572196325</v>
      </c>
      <c r="G293" s="3">
        <v>23709678</v>
      </c>
      <c r="H293" s="9">
        <v>39788465.603239998</v>
      </c>
      <c r="I293" s="10">
        <v>59.589324796855969</v>
      </c>
      <c r="J293" s="11" t="s">
        <v>13</v>
      </c>
      <c r="K293" s="11" t="s">
        <v>8</v>
      </c>
      <c r="L293" s="11">
        <v>1</v>
      </c>
      <c r="M293" s="12">
        <v>0.3</v>
      </c>
      <c r="N293" s="12">
        <v>0.7</v>
      </c>
      <c r="O293" s="32" t="s">
        <v>23</v>
      </c>
      <c r="P293" s="23">
        <v>0.7</v>
      </c>
      <c r="Q293" s="35"/>
      <c r="R293" s="36">
        <f t="shared" si="8"/>
        <v>0</v>
      </c>
      <c r="S293" s="36">
        <f t="shared" si="9"/>
        <v>0</v>
      </c>
    </row>
    <row r="294" spans="2:19" x14ac:dyDescent="0.25">
      <c r="B294" s="8" t="s">
        <v>328</v>
      </c>
      <c r="C294" s="2">
        <v>1227647800</v>
      </c>
      <c r="D294" s="3">
        <v>4449545.7636134494</v>
      </c>
      <c r="E294" s="4">
        <v>368199000</v>
      </c>
      <c r="F294" s="3">
        <v>5564729.0055251662</v>
      </c>
      <c r="G294" s="3">
        <v>10014275</v>
      </c>
      <c r="H294" s="9">
        <v>11909736</v>
      </c>
      <c r="I294" s="10">
        <v>84.084777361983512</v>
      </c>
      <c r="J294" s="11" t="s">
        <v>16</v>
      </c>
      <c r="K294" s="11" t="s">
        <v>8</v>
      </c>
      <c r="L294" s="13">
        <v>3</v>
      </c>
      <c r="M294" s="12">
        <v>0.5</v>
      </c>
      <c r="N294" s="12">
        <v>0.5</v>
      </c>
      <c r="O294" s="32" t="s">
        <v>23</v>
      </c>
      <c r="P294" s="23">
        <v>0.5</v>
      </c>
      <c r="Q294" s="35"/>
      <c r="R294" s="36">
        <f t="shared" si="8"/>
        <v>0</v>
      </c>
      <c r="S294" s="36">
        <f t="shared" si="9"/>
        <v>0</v>
      </c>
    </row>
    <row r="295" spans="2:19" x14ac:dyDescent="0.25">
      <c r="B295" s="8" t="s">
        <v>329</v>
      </c>
      <c r="C295" s="2">
        <v>1216774300</v>
      </c>
      <c r="D295" s="3">
        <v>4410135.3269551098</v>
      </c>
      <c r="E295" s="4">
        <v>348159000</v>
      </c>
      <c r="F295" s="3">
        <v>5261857.000792061</v>
      </c>
      <c r="G295" s="3">
        <v>9671992</v>
      </c>
      <c r="H295" s="9">
        <v>16375537.189999999</v>
      </c>
      <c r="I295" s="10">
        <v>59.063662387248989</v>
      </c>
      <c r="J295" s="11" t="s">
        <v>12</v>
      </c>
      <c r="K295" s="11" t="s">
        <v>7</v>
      </c>
      <c r="L295" s="13">
        <v>2</v>
      </c>
      <c r="M295" s="19">
        <v>0.4</v>
      </c>
      <c r="N295" s="19">
        <v>0.6</v>
      </c>
      <c r="O295" s="32" t="s">
        <v>23</v>
      </c>
      <c r="P295" s="24">
        <v>0.6</v>
      </c>
      <c r="Q295" s="35"/>
      <c r="R295" s="36">
        <f t="shared" si="8"/>
        <v>0</v>
      </c>
      <c r="S295" s="36">
        <f t="shared" si="9"/>
        <v>0</v>
      </c>
    </row>
    <row r="296" spans="2:19" x14ac:dyDescent="0.25">
      <c r="B296" s="8" t="s">
        <v>330</v>
      </c>
      <c r="C296" s="2">
        <v>4110402700</v>
      </c>
      <c r="D296" s="3">
        <v>14897941.348105121</v>
      </c>
      <c r="E296" s="4">
        <v>1673752000</v>
      </c>
      <c r="F296" s="3">
        <v>25296039.105091967</v>
      </c>
      <c r="G296" s="3">
        <v>40193980</v>
      </c>
      <c r="H296" s="9">
        <v>39795855.479559995</v>
      </c>
      <c r="I296" s="10">
        <v>101.00041704253472</v>
      </c>
      <c r="J296" s="11" t="s">
        <v>16</v>
      </c>
      <c r="K296" s="11" t="s">
        <v>8</v>
      </c>
      <c r="L296" s="13">
        <v>4</v>
      </c>
      <c r="M296" s="12">
        <v>0.6</v>
      </c>
      <c r="N296" s="12">
        <v>0.4</v>
      </c>
      <c r="O296" s="32" t="s">
        <v>23</v>
      </c>
      <c r="P296" s="23">
        <v>0.4</v>
      </c>
      <c r="Q296" s="35"/>
      <c r="R296" s="36">
        <f t="shared" si="8"/>
        <v>0</v>
      </c>
      <c r="S296" s="36">
        <f t="shared" si="9"/>
        <v>0</v>
      </c>
    </row>
    <row r="297" spans="2:19" x14ac:dyDescent="0.25">
      <c r="B297" s="8" t="s">
        <v>331</v>
      </c>
      <c r="C297" s="2">
        <v>360358900</v>
      </c>
      <c r="D297" s="3">
        <v>1306102.1384760374</v>
      </c>
      <c r="E297" s="4">
        <v>89648000</v>
      </c>
      <c r="F297" s="3">
        <v>1354883.7066024623</v>
      </c>
      <c r="G297" s="3">
        <v>2660986</v>
      </c>
      <c r="H297" s="9">
        <v>3288888.83</v>
      </c>
      <c r="I297" s="10">
        <v>80.908359556805081</v>
      </c>
      <c r="J297" s="11" t="s">
        <v>14</v>
      </c>
      <c r="K297" s="11" t="s">
        <v>7</v>
      </c>
      <c r="L297" s="13">
        <v>4</v>
      </c>
      <c r="M297" s="19">
        <v>0.6</v>
      </c>
      <c r="N297" s="19">
        <v>0.4</v>
      </c>
      <c r="O297" s="32" t="s">
        <v>23</v>
      </c>
      <c r="P297" s="24">
        <v>0.4</v>
      </c>
      <c r="Q297" s="35"/>
      <c r="R297" s="36">
        <f t="shared" si="8"/>
        <v>0</v>
      </c>
      <c r="S297" s="36">
        <f t="shared" si="9"/>
        <v>0</v>
      </c>
    </row>
    <row r="298" spans="2:19" x14ac:dyDescent="0.25">
      <c r="B298" s="8" t="s">
        <v>332</v>
      </c>
      <c r="C298" s="2">
        <v>1290040700</v>
      </c>
      <c r="D298" s="3">
        <v>4675685.5928662354</v>
      </c>
      <c r="E298" s="4">
        <v>380713000</v>
      </c>
      <c r="F298" s="3">
        <v>5753857.76137497</v>
      </c>
      <c r="G298" s="3">
        <v>10429543</v>
      </c>
      <c r="H298" s="9">
        <v>14865122.960000001</v>
      </c>
      <c r="I298" s="10">
        <v>70.161161990146084</v>
      </c>
      <c r="J298" s="11" t="s">
        <v>14</v>
      </c>
      <c r="K298" s="11" t="s">
        <v>7</v>
      </c>
      <c r="L298" s="13">
        <v>3</v>
      </c>
      <c r="M298" s="19">
        <v>0.5</v>
      </c>
      <c r="N298" s="19">
        <v>0.5</v>
      </c>
      <c r="O298" s="32" t="s">
        <v>23</v>
      </c>
      <c r="P298" s="24">
        <v>0.5</v>
      </c>
      <c r="Q298" s="35"/>
      <c r="R298" s="36">
        <f t="shared" si="8"/>
        <v>0</v>
      </c>
      <c r="S298" s="36">
        <f t="shared" si="9"/>
        <v>0</v>
      </c>
    </row>
    <row r="299" spans="2:19" x14ac:dyDescent="0.25">
      <c r="B299" s="8" t="s">
        <v>333</v>
      </c>
      <c r="C299" s="2">
        <v>2370987100</v>
      </c>
      <c r="D299" s="3">
        <v>8593519.7427040059</v>
      </c>
      <c r="E299" s="4">
        <v>852030000</v>
      </c>
      <c r="F299" s="3">
        <v>12877047.614408532</v>
      </c>
      <c r="G299" s="3">
        <v>21470567</v>
      </c>
      <c r="H299" s="9">
        <v>20326071.34</v>
      </c>
      <c r="I299" s="10">
        <v>105.63067816134114</v>
      </c>
      <c r="J299" s="11" t="s">
        <v>13</v>
      </c>
      <c r="K299" s="11" t="s">
        <v>8</v>
      </c>
      <c r="L299" s="13">
        <v>4</v>
      </c>
      <c r="M299" s="12">
        <v>0.6</v>
      </c>
      <c r="N299" s="12">
        <v>0.4</v>
      </c>
      <c r="O299" s="32" t="s">
        <v>23</v>
      </c>
      <c r="P299" s="23">
        <v>0.4</v>
      </c>
      <c r="Q299" s="35"/>
      <c r="R299" s="36">
        <f t="shared" si="8"/>
        <v>0</v>
      </c>
      <c r="S299" s="36">
        <f t="shared" si="9"/>
        <v>0</v>
      </c>
    </row>
    <row r="300" spans="2:19" x14ac:dyDescent="0.25">
      <c r="B300" s="8" t="s">
        <v>334</v>
      </c>
      <c r="C300" s="2">
        <v>1981321900</v>
      </c>
      <c r="D300" s="3">
        <v>7181198.44022003</v>
      </c>
      <c r="E300" s="4">
        <v>448889000</v>
      </c>
      <c r="F300" s="3">
        <v>6784227.1124071116</v>
      </c>
      <c r="G300" s="3">
        <v>13965426</v>
      </c>
      <c r="H300" s="9">
        <v>21893966.710000001</v>
      </c>
      <c r="I300" s="10">
        <v>63.786641246793053</v>
      </c>
      <c r="J300" s="11" t="s">
        <v>12</v>
      </c>
      <c r="K300" s="11" t="s">
        <v>7</v>
      </c>
      <c r="L300" s="13">
        <v>3</v>
      </c>
      <c r="M300" s="19">
        <v>0.5</v>
      </c>
      <c r="N300" s="19">
        <v>0.5</v>
      </c>
      <c r="O300" s="32" t="s">
        <v>23</v>
      </c>
      <c r="P300" s="24">
        <v>0.5</v>
      </c>
      <c r="Q300" s="35"/>
      <c r="R300" s="36">
        <f t="shared" si="8"/>
        <v>0</v>
      </c>
      <c r="S300" s="36">
        <f t="shared" si="9"/>
        <v>0</v>
      </c>
    </row>
    <row r="301" spans="2:19" x14ac:dyDescent="0.25">
      <c r="B301" s="8" t="s">
        <v>335</v>
      </c>
      <c r="C301" s="2">
        <v>4968822500</v>
      </c>
      <c r="D301" s="3">
        <v>18009239.380400624</v>
      </c>
      <c r="E301" s="4">
        <v>1202971000</v>
      </c>
      <c r="F301" s="3">
        <v>18180950.020248871</v>
      </c>
      <c r="G301" s="3">
        <v>36190189</v>
      </c>
      <c r="H301" s="9">
        <v>93955306.63000001</v>
      </c>
      <c r="I301" s="10">
        <v>38.518515130303925</v>
      </c>
      <c r="J301" s="11" t="s">
        <v>15</v>
      </c>
      <c r="K301" s="11" t="s">
        <v>9</v>
      </c>
      <c r="L301" s="13">
        <v>2</v>
      </c>
      <c r="M301" s="12">
        <v>0.4</v>
      </c>
      <c r="N301" s="12">
        <v>0.6</v>
      </c>
      <c r="O301" s="32" t="s">
        <v>23</v>
      </c>
      <c r="P301" s="23">
        <v>0.6</v>
      </c>
      <c r="Q301" s="35"/>
      <c r="R301" s="36">
        <f t="shared" si="8"/>
        <v>0</v>
      </c>
      <c r="S301" s="36">
        <f t="shared" si="9"/>
        <v>0</v>
      </c>
    </row>
    <row r="302" spans="2:19" x14ac:dyDescent="0.25">
      <c r="B302" s="8" t="s">
        <v>336</v>
      </c>
      <c r="C302" s="2">
        <v>636045100</v>
      </c>
      <c r="D302" s="3">
        <v>2305312.4684230224</v>
      </c>
      <c r="E302" s="4">
        <v>177766000</v>
      </c>
      <c r="F302" s="3">
        <v>2686643.9517657207</v>
      </c>
      <c r="G302" s="3">
        <v>4991956</v>
      </c>
      <c r="H302" s="9">
        <v>12095404</v>
      </c>
      <c r="I302" s="10">
        <v>41.271511063210454</v>
      </c>
      <c r="J302" s="11" t="s">
        <v>12</v>
      </c>
      <c r="K302" s="11" t="s">
        <v>7</v>
      </c>
      <c r="L302" s="11">
        <v>1</v>
      </c>
      <c r="M302" s="19">
        <v>0.3</v>
      </c>
      <c r="N302" s="19">
        <v>0.7</v>
      </c>
      <c r="O302" s="33" t="s">
        <v>35</v>
      </c>
      <c r="P302" s="24">
        <v>0.7</v>
      </c>
      <c r="Q302" s="35"/>
      <c r="R302" s="36">
        <f t="shared" si="8"/>
        <v>0</v>
      </c>
      <c r="S302" s="36">
        <f t="shared" si="9"/>
        <v>0</v>
      </c>
    </row>
    <row r="303" spans="2:19" x14ac:dyDescent="0.25">
      <c r="B303" s="8" t="s">
        <v>337</v>
      </c>
      <c r="C303" s="2">
        <v>4084750000</v>
      </c>
      <c r="D303" s="3">
        <v>14804964.467756988</v>
      </c>
      <c r="E303" s="4">
        <v>982350000</v>
      </c>
      <c r="F303" s="3">
        <v>14846622.447583091</v>
      </c>
      <c r="G303" s="3">
        <v>29651587</v>
      </c>
      <c r="H303" s="9">
        <v>41284013.15231999</v>
      </c>
      <c r="I303" s="10">
        <v>71.823412347531686</v>
      </c>
      <c r="J303" s="11" t="s">
        <v>13</v>
      </c>
      <c r="K303" s="11" t="s">
        <v>8</v>
      </c>
      <c r="L303" s="13">
        <v>2</v>
      </c>
      <c r="M303" s="12">
        <v>0.4</v>
      </c>
      <c r="N303" s="12">
        <v>0.6</v>
      </c>
      <c r="O303" s="32" t="s">
        <v>23</v>
      </c>
      <c r="P303" s="23">
        <v>0.6</v>
      </c>
      <c r="Q303" s="35"/>
      <c r="R303" s="36">
        <f t="shared" si="8"/>
        <v>0</v>
      </c>
      <c r="S303" s="36">
        <f t="shared" si="9"/>
        <v>0</v>
      </c>
    </row>
    <row r="304" spans="2:19" x14ac:dyDescent="0.25">
      <c r="B304" s="8" t="s">
        <v>338</v>
      </c>
      <c r="C304" s="2">
        <v>2744673000</v>
      </c>
      <c r="D304" s="3">
        <v>9947924.9013065621</v>
      </c>
      <c r="E304" s="4">
        <v>211058000</v>
      </c>
      <c r="F304" s="3">
        <v>3189798.3819840099</v>
      </c>
      <c r="G304" s="3">
        <v>13137723</v>
      </c>
      <c r="H304" s="9">
        <v>5240334.2399999993</v>
      </c>
      <c r="I304" s="10">
        <v>250.70391311528255</v>
      </c>
      <c r="J304" s="11" t="s">
        <v>17</v>
      </c>
      <c r="K304" s="11" t="s">
        <v>7</v>
      </c>
      <c r="L304" s="11">
        <v>5</v>
      </c>
      <c r="M304" s="19">
        <v>0.7</v>
      </c>
      <c r="N304" s="19">
        <v>0.30000000000000004</v>
      </c>
      <c r="O304" s="33" t="s">
        <v>34</v>
      </c>
      <c r="P304" s="24">
        <v>0.30000000000000004</v>
      </c>
      <c r="Q304" s="35"/>
      <c r="R304" s="36">
        <f t="shared" si="8"/>
        <v>0</v>
      </c>
      <c r="S304" s="36">
        <f t="shared" si="9"/>
        <v>0</v>
      </c>
    </row>
    <row r="305" spans="2:19" x14ac:dyDescent="0.25">
      <c r="B305" s="8" t="s">
        <v>339</v>
      </c>
      <c r="C305" s="2">
        <v>180552800</v>
      </c>
      <c r="D305" s="3">
        <v>654404.256944497</v>
      </c>
      <c r="E305" s="4">
        <v>9983000</v>
      </c>
      <c r="F305" s="3">
        <v>150876.8075474342</v>
      </c>
      <c r="G305" s="3">
        <v>805281</v>
      </c>
      <c r="H305" s="9">
        <v>626184</v>
      </c>
      <c r="I305" s="10">
        <v>128.60133762600131</v>
      </c>
      <c r="J305" s="11" t="s">
        <v>14</v>
      </c>
      <c r="K305" s="11" t="s">
        <v>7</v>
      </c>
      <c r="L305" s="11">
        <v>5</v>
      </c>
      <c r="M305" s="19">
        <v>0.7</v>
      </c>
      <c r="N305" s="19">
        <v>0.30000000000000004</v>
      </c>
      <c r="O305" s="33" t="s">
        <v>40</v>
      </c>
      <c r="P305" s="24">
        <v>0.30000000000000004</v>
      </c>
      <c r="Q305" s="35"/>
      <c r="R305" s="36">
        <f t="shared" si="8"/>
        <v>0</v>
      </c>
      <c r="S305" s="36">
        <f t="shared" si="9"/>
        <v>0</v>
      </c>
    </row>
    <row r="306" spans="2:19" x14ac:dyDescent="0.25">
      <c r="B306" s="8" t="s">
        <v>340</v>
      </c>
      <c r="C306" s="2">
        <v>1207615900</v>
      </c>
      <c r="D306" s="3">
        <v>4376941.1812714068</v>
      </c>
      <c r="E306" s="4">
        <v>375378000</v>
      </c>
      <c r="F306" s="3">
        <v>5673227.9138075486</v>
      </c>
      <c r="G306" s="3">
        <v>10050169</v>
      </c>
      <c r="H306" s="9">
        <v>10338834.296429999</v>
      </c>
      <c r="I306" s="10">
        <v>97.207951223962695</v>
      </c>
      <c r="J306" s="11" t="s">
        <v>16</v>
      </c>
      <c r="K306" s="11" t="s">
        <v>8</v>
      </c>
      <c r="L306" s="13">
        <v>4</v>
      </c>
      <c r="M306" s="12">
        <v>0.6</v>
      </c>
      <c r="N306" s="12">
        <v>0.4</v>
      </c>
      <c r="O306" s="32" t="s">
        <v>23</v>
      </c>
      <c r="P306" s="23">
        <v>0.4</v>
      </c>
      <c r="Q306" s="35"/>
      <c r="R306" s="36">
        <f t="shared" si="8"/>
        <v>0</v>
      </c>
      <c r="S306" s="36">
        <f t="shared" si="9"/>
        <v>0</v>
      </c>
    </row>
    <row r="307" spans="2:19" x14ac:dyDescent="0.25">
      <c r="B307" s="8" t="s">
        <v>341</v>
      </c>
      <c r="C307" s="2">
        <v>841900200</v>
      </c>
      <c r="D307" s="3">
        <v>3051423.5990935806</v>
      </c>
      <c r="E307" s="4">
        <v>263027000</v>
      </c>
      <c r="F307" s="3">
        <v>3975225.2888689754</v>
      </c>
      <c r="G307" s="3">
        <v>7026649</v>
      </c>
      <c r="H307" s="9">
        <v>14173899</v>
      </c>
      <c r="I307" s="10">
        <v>49.574566603021509</v>
      </c>
      <c r="J307" s="11" t="s">
        <v>14</v>
      </c>
      <c r="K307" s="11" t="s">
        <v>7</v>
      </c>
      <c r="L307" s="13">
        <v>2</v>
      </c>
      <c r="M307" s="19">
        <v>0.4</v>
      </c>
      <c r="N307" s="19">
        <v>0.6</v>
      </c>
      <c r="O307" s="32" t="s">
        <v>23</v>
      </c>
      <c r="P307" s="24">
        <v>0.6</v>
      </c>
      <c r="Q307" s="35"/>
      <c r="R307" s="36">
        <f t="shared" si="8"/>
        <v>0</v>
      </c>
      <c r="S307" s="36">
        <f t="shared" si="9"/>
        <v>0</v>
      </c>
    </row>
    <row r="308" spans="2:19" x14ac:dyDescent="0.25">
      <c r="B308" s="8" t="s">
        <v>342</v>
      </c>
      <c r="C308" s="2">
        <v>2233516000</v>
      </c>
      <c r="D308" s="3">
        <v>8095262.8724320261</v>
      </c>
      <c r="E308" s="4">
        <v>64441000</v>
      </c>
      <c r="F308" s="3">
        <v>973920.90104820277</v>
      </c>
      <c r="G308" s="3">
        <v>9069184</v>
      </c>
      <c r="H308" s="9">
        <v>1834342.01</v>
      </c>
      <c r="I308" s="10">
        <v>494.41074513688972</v>
      </c>
      <c r="J308" s="11" t="s">
        <v>17</v>
      </c>
      <c r="K308" s="11" t="s">
        <v>7</v>
      </c>
      <c r="L308" s="11">
        <v>5</v>
      </c>
      <c r="M308" s="19">
        <v>0.7</v>
      </c>
      <c r="N308" s="19">
        <v>0.30000000000000004</v>
      </c>
      <c r="O308" s="33" t="s">
        <v>24</v>
      </c>
      <c r="P308" s="24">
        <v>0.30000000000000004</v>
      </c>
      <c r="Q308" s="35"/>
      <c r="R308" s="36">
        <f t="shared" si="8"/>
        <v>0</v>
      </c>
      <c r="S308" s="36">
        <f t="shared" si="9"/>
        <v>0</v>
      </c>
    </row>
    <row r="309" spans="2:19" x14ac:dyDescent="0.25">
      <c r="B309" s="8" t="s">
        <v>343</v>
      </c>
      <c r="C309" s="2">
        <v>1508864800</v>
      </c>
      <c r="D309" s="3">
        <v>5468802.1912355116</v>
      </c>
      <c r="E309" s="4">
        <v>427093000</v>
      </c>
      <c r="F309" s="3">
        <v>6454816.0238261363</v>
      </c>
      <c r="G309" s="3">
        <v>11923618</v>
      </c>
      <c r="H309" s="9">
        <v>18144104.550000001</v>
      </c>
      <c r="I309" s="10">
        <v>65.716210833893143</v>
      </c>
      <c r="J309" s="11" t="s">
        <v>12</v>
      </c>
      <c r="K309" s="11" t="s">
        <v>7</v>
      </c>
      <c r="L309" s="13">
        <v>3</v>
      </c>
      <c r="M309" s="19">
        <v>0.5</v>
      </c>
      <c r="N309" s="19">
        <v>0.5</v>
      </c>
      <c r="O309" s="33" t="s">
        <v>24</v>
      </c>
      <c r="P309" s="24">
        <v>0.5</v>
      </c>
      <c r="Q309" s="35"/>
      <c r="R309" s="36">
        <f t="shared" si="8"/>
        <v>0</v>
      </c>
      <c r="S309" s="36">
        <f t="shared" si="9"/>
        <v>0</v>
      </c>
    </row>
    <row r="310" spans="2:19" x14ac:dyDescent="0.25">
      <c r="B310" s="8" t="s">
        <v>344</v>
      </c>
      <c r="C310" s="2">
        <v>185767400</v>
      </c>
      <c r="D310" s="3">
        <v>673304.30412328779</v>
      </c>
      <c r="E310" s="4">
        <v>6231000</v>
      </c>
      <c r="F310" s="3">
        <v>94171.430214170352</v>
      </c>
      <c r="G310" s="3">
        <v>767476</v>
      </c>
      <c r="H310" s="9">
        <v>249461.65000000002</v>
      </c>
      <c r="I310" s="10">
        <v>307.65289975433097</v>
      </c>
      <c r="J310" s="11" t="s">
        <v>17</v>
      </c>
      <c r="K310" s="11" t="s">
        <v>7</v>
      </c>
      <c r="L310" s="11">
        <v>5</v>
      </c>
      <c r="M310" s="19">
        <v>0.7</v>
      </c>
      <c r="N310" s="19">
        <v>0.30000000000000004</v>
      </c>
      <c r="O310" s="32" t="s">
        <v>23</v>
      </c>
      <c r="P310" s="24">
        <v>0.30000000000000004</v>
      </c>
      <c r="Q310" s="35"/>
      <c r="R310" s="36">
        <f t="shared" si="8"/>
        <v>0</v>
      </c>
      <c r="S310" s="36">
        <f t="shared" si="9"/>
        <v>0</v>
      </c>
    </row>
    <row r="311" spans="2:19" x14ac:dyDescent="0.25">
      <c r="B311" s="8" t="s">
        <v>345</v>
      </c>
      <c r="C311" s="2">
        <v>1070552100</v>
      </c>
      <c r="D311" s="3">
        <v>3880160.548719659</v>
      </c>
      <c r="E311" s="4">
        <v>320168000</v>
      </c>
      <c r="F311" s="3">
        <v>4838818.5634425441</v>
      </c>
      <c r="G311" s="3">
        <v>8718979</v>
      </c>
      <c r="H311" s="9">
        <v>14014908.258719999</v>
      </c>
      <c r="I311" s="10">
        <v>62.212173201883779</v>
      </c>
      <c r="J311" s="11" t="s">
        <v>17</v>
      </c>
      <c r="K311" s="11" t="s">
        <v>7</v>
      </c>
      <c r="L311" s="13">
        <v>3</v>
      </c>
      <c r="M311" s="19">
        <v>0.5</v>
      </c>
      <c r="N311" s="19">
        <v>0.5</v>
      </c>
      <c r="O311" s="32" t="s">
        <v>23</v>
      </c>
      <c r="P311" s="24">
        <v>0.5</v>
      </c>
      <c r="Q311" s="35"/>
      <c r="R311" s="36">
        <f t="shared" si="8"/>
        <v>0</v>
      </c>
      <c r="S311" s="36">
        <f t="shared" si="9"/>
        <v>0</v>
      </c>
    </row>
    <row r="312" spans="2:19" x14ac:dyDescent="0.25">
      <c r="B312" s="8" t="s">
        <v>346</v>
      </c>
      <c r="C312" s="2">
        <v>1568501600</v>
      </c>
      <c r="D312" s="3">
        <v>5684952.6790182963</v>
      </c>
      <c r="E312" s="4">
        <v>427657000</v>
      </c>
      <c r="F312" s="3">
        <v>6463339.9664743133</v>
      </c>
      <c r="G312" s="3">
        <v>12148293</v>
      </c>
      <c r="H312" s="9">
        <v>20364301.430000003</v>
      </c>
      <c r="I312" s="10">
        <v>59.654847684112276</v>
      </c>
      <c r="J312" s="11" t="s">
        <v>12</v>
      </c>
      <c r="K312" s="11" t="s">
        <v>7</v>
      </c>
      <c r="L312" s="13">
        <v>2</v>
      </c>
      <c r="M312" s="19">
        <v>0.4</v>
      </c>
      <c r="N312" s="19">
        <v>0.6</v>
      </c>
      <c r="O312" s="32" t="s">
        <v>23</v>
      </c>
      <c r="P312" s="24">
        <v>0.6</v>
      </c>
      <c r="Q312" s="35"/>
      <c r="R312" s="36">
        <f t="shared" si="8"/>
        <v>0</v>
      </c>
      <c r="S312" s="36">
        <f t="shared" si="9"/>
        <v>0</v>
      </c>
    </row>
    <row r="313" spans="2:19" x14ac:dyDescent="0.25">
      <c r="B313" s="8" t="s">
        <v>347</v>
      </c>
      <c r="C313" s="2">
        <v>4064741200</v>
      </c>
      <c r="D313" s="3">
        <v>14732443.610166572</v>
      </c>
      <c r="E313" s="4">
        <v>970459000</v>
      </c>
      <c r="F313" s="3">
        <v>14666909.323417356</v>
      </c>
      <c r="G313" s="3">
        <v>29399353</v>
      </c>
      <c r="H313" s="9">
        <v>33042860.629270006</v>
      </c>
      <c r="I313" s="10">
        <v>88.973389228768781</v>
      </c>
      <c r="J313" s="11" t="s">
        <v>13</v>
      </c>
      <c r="K313" s="11" t="s">
        <v>8</v>
      </c>
      <c r="L313" s="13">
        <v>3</v>
      </c>
      <c r="M313" s="12">
        <v>0.5</v>
      </c>
      <c r="N313" s="12">
        <v>0.5</v>
      </c>
      <c r="O313" s="32" t="s">
        <v>23</v>
      </c>
      <c r="P313" s="23">
        <v>0.5</v>
      </c>
      <c r="Q313" s="35"/>
      <c r="R313" s="36">
        <f t="shared" si="8"/>
        <v>0</v>
      </c>
      <c r="S313" s="36">
        <f t="shared" si="9"/>
        <v>0</v>
      </c>
    </row>
    <row r="314" spans="2:19" x14ac:dyDescent="0.25">
      <c r="B314" s="8" t="s">
        <v>348</v>
      </c>
      <c r="C314" s="2">
        <v>169483600</v>
      </c>
      <c r="D314" s="3">
        <v>614284.51578861335</v>
      </c>
      <c r="E314" s="4">
        <v>39072000</v>
      </c>
      <c r="F314" s="3">
        <v>590509.72898861556</v>
      </c>
      <c r="G314" s="3">
        <v>1204794</v>
      </c>
      <c r="H314" s="9">
        <v>2598742.98</v>
      </c>
      <c r="I314" s="10">
        <v>46.36064471446884</v>
      </c>
      <c r="J314" s="11" t="s">
        <v>14</v>
      </c>
      <c r="K314" s="11" t="s">
        <v>7</v>
      </c>
      <c r="L314" s="11">
        <v>1</v>
      </c>
      <c r="M314" s="19">
        <v>0.3</v>
      </c>
      <c r="N314" s="19">
        <v>0.7</v>
      </c>
      <c r="O314" s="32" t="s">
        <v>23</v>
      </c>
      <c r="P314" s="24">
        <v>0.7</v>
      </c>
      <c r="Q314" s="35"/>
      <c r="R314" s="36">
        <f t="shared" si="8"/>
        <v>0</v>
      </c>
      <c r="S314" s="36">
        <f t="shared" si="9"/>
        <v>0</v>
      </c>
    </row>
    <row r="315" spans="2:19" x14ac:dyDescent="0.25">
      <c r="B315" s="8" t="s">
        <v>349</v>
      </c>
      <c r="C315" s="2">
        <v>3970862200</v>
      </c>
      <c r="D315" s="3">
        <v>14392184.044888757</v>
      </c>
      <c r="E315" s="4">
        <v>1034323000</v>
      </c>
      <c r="F315" s="3">
        <v>15632109.807962015</v>
      </c>
      <c r="G315" s="3">
        <v>30024294</v>
      </c>
      <c r="H315" s="9">
        <v>37932061.746200003</v>
      </c>
      <c r="I315" s="10">
        <v>79.15281326095544</v>
      </c>
      <c r="J315" s="11" t="s">
        <v>13</v>
      </c>
      <c r="K315" s="11" t="s">
        <v>8</v>
      </c>
      <c r="L315" s="13">
        <v>3</v>
      </c>
      <c r="M315" s="12">
        <v>0.5</v>
      </c>
      <c r="N315" s="12">
        <v>0.5</v>
      </c>
      <c r="O315" s="32" t="s">
        <v>23</v>
      </c>
      <c r="P315" s="23">
        <v>0.5</v>
      </c>
      <c r="Q315" s="35"/>
      <c r="R315" s="36">
        <f t="shared" si="8"/>
        <v>0</v>
      </c>
      <c r="S315" s="36">
        <f t="shared" si="9"/>
        <v>0</v>
      </c>
    </row>
    <row r="316" spans="2:19" x14ac:dyDescent="0.25">
      <c r="B316" s="8" t="s">
        <v>350</v>
      </c>
      <c r="C316" s="2">
        <v>9286495800</v>
      </c>
      <c r="D316" s="3">
        <v>33658422.265493482</v>
      </c>
      <c r="E316" s="4">
        <v>1823593000</v>
      </c>
      <c r="F316" s="3">
        <v>27560642.102158491</v>
      </c>
      <c r="G316" s="3">
        <v>61219064</v>
      </c>
      <c r="H316" s="9">
        <v>58974377.85684</v>
      </c>
      <c r="I316" s="10">
        <v>103.80620571972622</v>
      </c>
      <c r="J316" s="11" t="s">
        <v>15</v>
      </c>
      <c r="K316" s="11" t="s">
        <v>9</v>
      </c>
      <c r="L316" s="11">
        <v>5</v>
      </c>
      <c r="M316" s="12">
        <v>0.7</v>
      </c>
      <c r="N316" s="12">
        <v>0.30000000000000004</v>
      </c>
      <c r="O316" s="32" t="s">
        <v>23</v>
      </c>
      <c r="P316" s="23">
        <v>0.30000000000000004</v>
      </c>
      <c r="Q316" s="35"/>
      <c r="R316" s="36">
        <f t="shared" si="8"/>
        <v>0</v>
      </c>
      <c r="S316" s="36">
        <f t="shared" si="9"/>
        <v>0</v>
      </c>
    </row>
    <row r="317" spans="2:19" x14ac:dyDescent="0.25">
      <c r="B317" s="8" t="s">
        <v>351</v>
      </c>
      <c r="C317" s="2">
        <v>795704500</v>
      </c>
      <c r="D317" s="3">
        <v>2883989.6809680741</v>
      </c>
      <c r="E317" s="4">
        <v>213299000</v>
      </c>
      <c r="F317" s="3">
        <v>3223667.4519743733</v>
      </c>
      <c r="G317" s="3">
        <v>6107657</v>
      </c>
      <c r="H317" s="9">
        <v>15871448.950000001</v>
      </c>
      <c r="I317" s="10">
        <v>38.482037898625507</v>
      </c>
      <c r="J317" s="11" t="s">
        <v>12</v>
      </c>
      <c r="K317" s="11" t="s">
        <v>7</v>
      </c>
      <c r="L317" s="11">
        <v>1</v>
      </c>
      <c r="M317" s="19">
        <v>0.3</v>
      </c>
      <c r="N317" s="19">
        <v>0.7</v>
      </c>
      <c r="O317" s="32" t="s">
        <v>23</v>
      </c>
      <c r="P317" s="24">
        <v>0.7</v>
      </c>
      <c r="Q317" s="35"/>
      <c r="R317" s="36">
        <f t="shared" si="8"/>
        <v>0</v>
      </c>
      <c r="S317" s="36">
        <f t="shared" si="9"/>
        <v>0</v>
      </c>
    </row>
    <row r="318" spans="2:19" x14ac:dyDescent="0.25">
      <c r="B318" s="8" t="s">
        <v>352</v>
      </c>
      <c r="C318" s="2">
        <v>3542545300</v>
      </c>
      <c r="D318" s="3">
        <v>12839771.660914261</v>
      </c>
      <c r="E318" s="4">
        <v>464039000</v>
      </c>
      <c r="F318" s="3">
        <v>7013194.7207757011</v>
      </c>
      <c r="G318" s="3">
        <v>19852966</v>
      </c>
      <c r="H318" s="9">
        <v>33264171.629999995</v>
      </c>
      <c r="I318" s="10">
        <v>59.682730779609088</v>
      </c>
      <c r="J318" s="11" t="s">
        <v>17</v>
      </c>
      <c r="K318" s="11" t="s">
        <v>7</v>
      </c>
      <c r="L318" s="13">
        <v>2</v>
      </c>
      <c r="M318" s="19">
        <v>0.4</v>
      </c>
      <c r="N318" s="19">
        <v>0.6</v>
      </c>
      <c r="O318" s="33" t="s">
        <v>24</v>
      </c>
      <c r="P318" s="24">
        <v>0.6</v>
      </c>
      <c r="Q318" s="35"/>
      <c r="R318" s="36">
        <f t="shared" si="8"/>
        <v>0</v>
      </c>
      <c r="S318" s="36">
        <f t="shared" si="9"/>
        <v>0</v>
      </c>
    </row>
    <row r="319" spans="2:19" x14ac:dyDescent="0.25">
      <c r="B319" s="8" t="s">
        <v>353</v>
      </c>
      <c r="C319" s="2">
        <v>361936100</v>
      </c>
      <c r="D319" s="3">
        <v>1311818.6180546032</v>
      </c>
      <c r="E319" s="4">
        <v>87074000</v>
      </c>
      <c r="F319" s="3">
        <v>1315981.8832400367</v>
      </c>
      <c r="G319" s="3">
        <v>2627801</v>
      </c>
      <c r="H319" s="9">
        <v>8682446</v>
      </c>
      <c r="I319" s="10">
        <v>30.265676285231145</v>
      </c>
      <c r="J319" s="11" t="s">
        <v>12</v>
      </c>
      <c r="K319" s="11" t="s">
        <v>7</v>
      </c>
      <c r="L319" s="11">
        <v>1</v>
      </c>
      <c r="M319" s="19">
        <v>0.3</v>
      </c>
      <c r="N319" s="19">
        <v>0.7</v>
      </c>
      <c r="O319" s="32" t="s">
        <v>23</v>
      </c>
      <c r="P319" s="24">
        <v>0.7</v>
      </c>
      <c r="Q319" s="35"/>
      <c r="R319" s="36">
        <f t="shared" si="8"/>
        <v>0</v>
      </c>
      <c r="S319" s="36">
        <f t="shared" si="9"/>
        <v>0</v>
      </c>
    </row>
    <row r="320" spans="2:19" x14ac:dyDescent="0.25">
      <c r="B320" s="8" t="s">
        <v>354</v>
      </c>
      <c r="C320" s="2">
        <v>84917100</v>
      </c>
      <c r="D320" s="3">
        <v>307777.6236501541</v>
      </c>
      <c r="E320" s="4">
        <v>15713000</v>
      </c>
      <c r="F320" s="3">
        <v>237476.43764327696</v>
      </c>
      <c r="G320" s="3">
        <v>545254</v>
      </c>
      <c r="H320" s="9">
        <v>977396</v>
      </c>
      <c r="I320" s="10">
        <v>55.786395688134597</v>
      </c>
      <c r="J320" s="11" t="s">
        <v>14</v>
      </c>
      <c r="K320" s="11" t="s">
        <v>7</v>
      </c>
      <c r="L320" s="13">
        <v>2</v>
      </c>
      <c r="M320" s="19">
        <v>0.4</v>
      </c>
      <c r="N320" s="19">
        <v>0.6</v>
      </c>
      <c r="O320" s="32" t="s">
        <v>23</v>
      </c>
      <c r="P320" s="24">
        <v>0.6</v>
      </c>
      <c r="Q320" s="35"/>
      <c r="R320" s="36">
        <f t="shared" si="8"/>
        <v>0</v>
      </c>
      <c r="S320" s="36">
        <f t="shared" si="9"/>
        <v>0</v>
      </c>
    </row>
    <row r="321" spans="2:19" x14ac:dyDescent="0.25">
      <c r="B321" s="8" t="s">
        <v>355</v>
      </c>
      <c r="C321" s="2">
        <v>76028600</v>
      </c>
      <c r="D321" s="3">
        <v>275561.71651467262</v>
      </c>
      <c r="E321" s="4">
        <v>13502000</v>
      </c>
      <c r="F321" s="3">
        <v>204060.7688576036</v>
      </c>
      <c r="G321" s="3">
        <v>479622</v>
      </c>
      <c r="H321" s="9">
        <v>566201.9</v>
      </c>
      <c r="I321" s="10">
        <v>84.708652514235638</v>
      </c>
      <c r="J321" s="11" t="s">
        <v>14</v>
      </c>
      <c r="K321" s="11" t="s">
        <v>7</v>
      </c>
      <c r="L321" s="13">
        <v>4</v>
      </c>
      <c r="M321" s="19">
        <v>0.6</v>
      </c>
      <c r="N321" s="19">
        <v>0.4</v>
      </c>
      <c r="O321" s="32" t="s">
        <v>23</v>
      </c>
      <c r="P321" s="24">
        <v>0.4</v>
      </c>
      <c r="Q321" s="35"/>
      <c r="R321" s="36">
        <f t="shared" si="8"/>
        <v>0</v>
      </c>
      <c r="S321" s="36">
        <f t="shared" si="9"/>
        <v>0</v>
      </c>
    </row>
    <row r="322" spans="2:19" x14ac:dyDescent="0.25">
      <c r="B322" s="8" t="s">
        <v>356</v>
      </c>
      <c r="C322" s="2">
        <v>5397317000</v>
      </c>
      <c r="D322" s="3">
        <v>19562295.466361649</v>
      </c>
      <c r="E322" s="4">
        <v>1183787000</v>
      </c>
      <c r="F322" s="3">
        <v>17891015.06322293</v>
      </c>
      <c r="G322" s="3">
        <v>37453311</v>
      </c>
      <c r="H322" s="9">
        <v>28744449.526519999</v>
      </c>
      <c r="I322" s="10">
        <v>130.29754132339565</v>
      </c>
      <c r="J322" s="11" t="s">
        <v>15</v>
      </c>
      <c r="K322" s="11" t="s">
        <v>9</v>
      </c>
      <c r="L322" s="11">
        <v>5</v>
      </c>
      <c r="M322" s="12">
        <v>0.7</v>
      </c>
      <c r="N322" s="12">
        <v>0.30000000000000004</v>
      </c>
      <c r="O322" s="32" t="s">
        <v>23</v>
      </c>
      <c r="P322" s="23">
        <v>0.30000000000000004</v>
      </c>
      <c r="Q322" s="35"/>
      <c r="R322" s="36">
        <f t="shared" si="8"/>
        <v>0</v>
      </c>
      <c r="S322" s="36">
        <f t="shared" si="9"/>
        <v>0</v>
      </c>
    </row>
    <row r="323" spans="2:19" x14ac:dyDescent="0.25">
      <c r="B323" s="8" t="s">
        <v>357</v>
      </c>
      <c r="C323" s="2">
        <v>3103338600</v>
      </c>
      <c r="D323" s="3">
        <v>11247889.761777028</v>
      </c>
      <c r="E323" s="4">
        <v>1759152000</v>
      </c>
      <c r="F323" s="3">
        <v>26586721.201110289</v>
      </c>
      <c r="G323" s="3">
        <v>37834611</v>
      </c>
      <c r="H323" s="9">
        <v>24442641.451349992</v>
      </c>
      <c r="I323" s="10">
        <v>154.78937117048108</v>
      </c>
      <c r="J323" s="11" t="s">
        <v>16</v>
      </c>
      <c r="K323" s="11" t="s">
        <v>8</v>
      </c>
      <c r="L323" s="13">
        <v>5</v>
      </c>
      <c r="M323" s="12">
        <v>0.7</v>
      </c>
      <c r="N323" s="12">
        <v>0.3</v>
      </c>
      <c r="O323" s="32" t="s">
        <v>23</v>
      </c>
      <c r="P323" s="23">
        <v>0.3</v>
      </c>
      <c r="Q323" s="35"/>
      <c r="R323" s="36">
        <f t="shared" si="8"/>
        <v>0</v>
      </c>
      <c r="S323" s="36">
        <f t="shared" si="9"/>
        <v>0</v>
      </c>
    </row>
    <row r="324" spans="2:19" x14ac:dyDescent="0.25">
      <c r="B324" s="8" t="s">
        <v>358</v>
      </c>
      <c r="C324" s="2">
        <v>1544288200</v>
      </c>
      <c r="D324" s="3">
        <v>5597192.4668526594</v>
      </c>
      <c r="E324" s="4">
        <v>380027000</v>
      </c>
      <c r="F324" s="3">
        <v>5743489.9871610524</v>
      </c>
      <c r="G324" s="3">
        <v>11340682</v>
      </c>
      <c r="H324" s="9">
        <v>23109356.130000003</v>
      </c>
      <c r="I324" s="10">
        <v>49.073985169486413</v>
      </c>
      <c r="J324" s="11" t="s">
        <v>15</v>
      </c>
      <c r="K324" s="11" t="s">
        <v>9</v>
      </c>
      <c r="L324" s="13">
        <v>4</v>
      </c>
      <c r="M324" s="12">
        <v>0.6</v>
      </c>
      <c r="N324" s="12">
        <v>0.4</v>
      </c>
      <c r="O324" s="32" t="s">
        <v>23</v>
      </c>
      <c r="P324" s="23">
        <v>0.4</v>
      </c>
      <c r="Q324" s="35"/>
      <c r="R324" s="36">
        <f t="shared" si="8"/>
        <v>0</v>
      </c>
      <c r="S324" s="36">
        <f t="shared" si="9"/>
        <v>0</v>
      </c>
    </row>
    <row r="325" spans="2:19" x14ac:dyDescent="0.25">
      <c r="B325" s="8" t="s">
        <v>359</v>
      </c>
      <c r="C325" s="2">
        <v>9773806800</v>
      </c>
      <c r="D325" s="3">
        <v>35424655.704442531</v>
      </c>
      <c r="E325" s="4">
        <v>3946458000</v>
      </c>
      <c r="F325" s="3">
        <v>59644293.715319254</v>
      </c>
      <c r="G325" s="3">
        <v>95068949</v>
      </c>
      <c r="H325" s="9">
        <v>47312682.926149994</v>
      </c>
      <c r="I325" s="10">
        <v>200.9375565287481</v>
      </c>
      <c r="J325" s="11" t="s">
        <v>13</v>
      </c>
      <c r="K325" s="11" t="s">
        <v>8</v>
      </c>
      <c r="L325" s="13">
        <v>5</v>
      </c>
      <c r="M325" s="12">
        <v>0.7</v>
      </c>
      <c r="N325" s="12">
        <v>0.3</v>
      </c>
      <c r="O325" s="32" t="s">
        <v>23</v>
      </c>
      <c r="P325" s="23">
        <v>0.3</v>
      </c>
      <c r="Q325" s="35"/>
      <c r="R325" s="36">
        <f t="shared" si="8"/>
        <v>0</v>
      </c>
      <c r="S325" s="36">
        <f t="shared" si="9"/>
        <v>0</v>
      </c>
    </row>
    <row r="326" spans="2:19" x14ac:dyDescent="0.25">
      <c r="B326" s="8" t="s">
        <v>360</v>
      </c>
      <c r="C326" s="2">
        <v>2439397200</v>
      </c>
      <c r="D326" s="3">
        <v>8841468.6011985783</v>
      </c>
      <c r="E326" s="4">
        <v>110621000</v>
      </c>
      <c r="F326" s="3">
        <v>1671856.4888014344</v>
      </c>
      <c r="G326" s="3">
        <v>10513325</v>
      </c>
      <c r="H326" s="9">
        <v>2752344.6900000004</v>
      </c>
      <c r="I326" s="10">
        <v>381.97704808549975</v>
      </c>
      <c r="J326" s="11" t="s">
        <v>17</v>
      </c>
      <c r="K326" s="11" t="s">
        <v>7</v>
      </c>
      <c r="L326" s="11">
        <v>5</v>
      </c>
      <c r="M326" s="19">
        <v>0.7</v>
      </c>
      <c r="N326" s="19">
        <v>0.30000000000000004</v>
      </c>
      <c r="O326" s="32" t="s">
        <v>23</v>
      </c>
      <c r="P326" s="24">
        <v>0.30000000000000004</v>
      </c>
      <c r="Q326" s="35"/>
      <c r="R326" s="36">
        <f t="shared" si="8"/>
        <v>0</v>
      </c>
      <c r="S326" s="36">
        <f t="shared" si="9"/>
        <v>0</v>
      </c>
    </row>
    <row r="327" spans="2:19" x14ac:dyDescent="0.25">
      <c r="B327" s="8" t="s">
        <v>361</v>
      </c>
      <c r="C327" s="2">
        <v>93891000</v>
      </c>
      <c r="D327" s="3">
        <v>340303.05865528405</v>
      </c>
      <c r="E327" s="4">
        <v>16782000</v>
      </c>
      <c r="F327" s="3">
        <v>253632.63390374047</v>
      </c>
      <c r="G327" s="3">
        <v>593936</v>
      </c>
      <c r="H327" s="9">
        <v>874001</v>
      </c>
      <c r="I327" s="10">
        <v>67.955986320381783</v>
      </c>
      <c r="J327" s="11" t="s">
        <v>14</v>
      </c>
      <c r="K327" s="11" t="s">
        <v>7</v>
      </c>
      <c r="L327" s="13">
        <v>3</v>
      </c>
      <c r="M327" s="19">
        <v>0.5</v>
      </c>
      <c r="N327" s="19">
        <v>0.5</v>
      </c>
      <c r="O327" s="33" t="s">
        <v>42</v>
      </c>
      <c r="P327" s="24">
        <v>0.5</v>
      </c>
      <c r="Q327" s="35"/>
      <c r="R327" s="36">
        <f t="shared" si="8"/>
        <v>0</v>
      </c>
      <c r="S327" s="36">
        <f t="shared" si="9"/>
        <v>0</v>
      </c>
    </row>
    <row r="328" spans="2:19" x14ac:dyDescent="0.25">
      <c r="B328" s="8" t="s">
        <v>362</v>
      </c>
      <c r="C328" s="2">
        <v>707381000</v>
      </c>
      <c r="D328" s="3">
        <v>2563865.7372339573</v>
      </c>
      <c r="E328" s="4">
        <v>403594000</v>
      </c>
      <c r="F328" s="3">
        <v>6099666.860192243</v>
      </c>
      <c r="G328" s="3">
        <v>8663533</v>
      </c>
      <c r="H328" s="9">
        <v>5183611.9263199996</v>
      </c>
      <c r="I328" s="10">
        <v>167.13313271023551</v>
      </c>
      <c r="J328" s="11" t="s">
        <v>16</v>
      </c>
      <c r="K328" s="11" t="s">
        <v>8</v>
      </c>
      <c r="L328" s="13">
        <v>5</v>
      </c>
      <c r="M328" s="12">
        <v>0.7</v>
      </c>
      <c r="N328" s="12">
        <v>0.3</v>
      </c>
      <c r="O328" s="32" t="s">
        <v>23</v>
      </c>
      <c r="P328" s="23">
        <v>0.3</v>
      </c>
      <c r="Q328" s="35"/>
      <c r="R328" s="36">
        <f t="shared" si="8"/>
        <v>0</v>
      </c>
      <c r="S328" s="36">
        <f t="shared" si="9"/>
        <v>0</v>
      </c>
    </row>
    <row r="329" spans="2:19" x14ac:dyDescent="0.25">
      <c r="B329" s="8" t="s">
        <v>363</v>
      </c>
      <c r="C329" s="2">
        <v>885118900</v>
      </c>
      <c r="D329" s="3">
        <v>3208067.5351588596</v>
      </c>
      <c r="E329" s="4">
        <v>223125000</v>
      </c>
      <c r="F329" s="3">
        <v>3372171.4598839288</v>
      </c>
      <c r="G329" s="3">
        <v>6580239</v>
      </c>
      <c r="H329" s="9">
        <v>8413020.9400000013</v>
      </c>
      <c r="I329" s="10">
        <v>78.214936666970885</v>
      </c>
      <c r="J329" s="11" t="s">
        <v>13</v>
      </c>
      <c r="K329" s="11" t="s">
        <v>8</v>
      </c>
      <c r="L329" s="13">
        <v>3</v>
      </c>
      <c r="M329" s="12">
        <v>0.5</v>
      </c>
      <c r="N329" s="12">
        <v>0.5</v>
      </c>
      <c r="O329" s="32" t="s">
        <v>23</v>
      </c>
      <c r="P329" s="23">
        <v>0.5</v>
      </c>
      <c r="Q329" s="35"/>
      <c r="R329" s="36">
        <f t="shared" ref="R329:R359" si="10">Q329/P329</f>
        <v>0</v>
      </c>
      <c r="S329" s="36">
        <f t="shared" ref="S329:S359" si="11">R329-Q329</f>
        <v>0</v>
      </c>
    </row>
    <row r="330" spans="2:19" x14ac:dyDescent="0.25">
      <c r="B330" s="8" t="s">
        <v>364</v>
      </c>
      <c r="C330" s="2">
        <v>995122700</v>
      </c>
      <c r="D330" s="3">
        <v>3606770.6015198966</v>
      </c>
      <c r="E330" s="4">
        <v>208737000</v>
      </c>
      <c r="F330" s="3">
        <v>3154720.2421144722</v>
      </c>
      <c r="G330" s="3">
        <v>6761491</v>
      </c>
      <c r="H330" s="9">
        <v>10290002.150000002</v>
      </c>
      <c r="I330" s="10">
        <v>65.709325434883397</v>
      </c>
      <c r="J330" s="11" t="s">
        <v>12</v>
      </c>
      <c r="K330" s="11" t="s">
        <v>7</v>
      </c>
      <c r="L330" s="13">
        <v>3</v>
      </c>
      <c r="M330" s="19">
        <v>0.5</v>
      </c>
      <c r="N330" s="19">
        <v>0.5</v>
      </c>
      <c r="O330" s="32" t="s">
        <v>23</v>
      </c>
      <c r="P330" s="24">
        <v>0.5</v>
      </c>
      <c r="Q330" s="35"/>
      <c r="R330" s="36">
        <f t="shared" si="10"/>
        <v>0</v>
      </c>
      <c r="S330" s="36">
        <f t="shared" si="11"/>
        <v>0</v>
      </c>
    </row>
    <row r="331" spans="2:19" x14ac:dyDescent="0.25">
      <c r="B331" s="8" t="s">
        <v>365</v>
      </c>
      <c r="C331" s="2">
        <v>363571800</v>
      </c>
      <c r="D331" s="3">
        <v>1317747.1278483262</v>
      </c>
      <c r="E331" s="4">
        <v>111657000</v>
      </c>
      <c r="F331" s="3">
        <v>1687513.9437367388</v>
      </c>
      <c r="G331" s="3">
        <v>3005261</v>
      </c>
      <c r="H331" s="9">
        <v>5464414.4500000002</v>
      </c>
      <c r="I331" s="10">
        <v>54.996944823612345</v>
      </c>
      <c r="J331" s="11" t="s">
        <v>12</v>
      </c>
      <c r="K331" s="11" t="s">
        <v>7</v>
      </c>
      <c r="L331" s="13">
        <v>2</v>
      </c>
      <c r="M331" s="19">
        <v>0.4</v>
      </c>
      <c r="N331" s="19">
        <v>0.6</v>
      </c>
      <c r="O331" s="32" t="s">
        <v>23</v>
      </c>
      <c r="P331" s="24">
        <v>0.6</v>
      </c>
      <c r="Q331" s="35"/>
      <c r="R331" s="36">
        <f t="shared" si="10"/>
        <v>0</v>
      </c>
      <c r="S331" s="36">
        <f t="shared" si="11"/>
        <v>0</v>
      </c>
    </row>
    <row r="332" spans="2:19" x14ac:dyDescent="0.25">
      <c r="B332" s="8" t="s">
        <v>366</v>
      </c>
      <c r="C332" s="2">
        <v>761418600</v>
      </c>
      <c r="D332" s="3">
        <v>2759722.2150900965</v>
      </c>
      <c r="E332" s="4">
        <v>240299000</v>
      </c>
      <c r="F332" s="3">
        <v>3631728.5361956218</v>
      </c>
      <c r="G332" s="3">
        <v>6391451</v>
      </c>
      <c r="H332" s="9">
        <v>6543658.9000000004</v>
      </c>
      <c r="I332" s="10">
        <v>97.673963415177397</v>
      </c>
      <c r="J332" s="11" t="s">
        <v>14</v>
      </c>
      <c r="K332" s="11" t="s">
        <v>7</v>
      </c>
      <c r="L332" s="13">
        <v>4</v>
      </c>
      <c r="M332" s="19">
        <v>0.6</v>
      </c>
      <c r="N332" s="19">
        <v>0.4</v>
      </c>
      <c r="O332" s="32" t="s">
        <v>23</v>
      </c>
      <c r="P332" s="24">
        <v>0.4</v>
      </c>
      <c r="Q332" s="35"/>
      <c r="R332" s="36">
        <f t="shared" si="10"/>
        <v>0</v>
      </c>
      <c r="S332" s="36">
        <f t="shared" si="11"/>
        <v>0</v>
      </c>
    </row>
    <row r="333" spans="2:19" x14ac:dyDescent="0.25">
      <c r="B333" s="8" t="s">
        <v>367</v>
      </c>
      <c r="C333" s="2">
        <v>2654717200</v>
      </c>
      <c r="D333" s="3">
        <v>9621884.7709023375</v>
      </c>
      <c r="E333" s="4">
        <v>689471000</v>
      </c>
      <c r="F333" s="3">
        <v>10420232.733300311</v>
      </c>
      <c r="G333" s="3">
        <v>20042118</v>
      </c>
      <c r="H333" s="9">
        <v>41551686.519999996</v>
      </c>
      <c r="I333" s="10">
        <v>48.234186572314371</v>
      </c>
      <c r="J333" s="11" t="s">
        <v>15</v>
      </c>
      <c r="K333" s="11" t="s">
        <v>9</v>
      </c>
      <c r="L333" s="13">
        <v>3</v>
      </c>
      <c r="M333" s="12">
        <v>0.5</v>
      </c>
      <c r="N333" s="12">
        <v>0.5</v>
      </c>
      <c r="O333" s="32" t="s">
        <v>23</v>
      </c>
      <c r="P333" s="23">
        <v>0.5</v>
      </c>
      <c r="Q333" s="35"/>
      <c r="R333" s="36">
        <f t="shared" si="10"/>
        <v>0</v>
      </c>
      <c r="S333" s="36">
        <f t="shared" si="11"/>
        <v>0</v>
      </c>
    </row>
    <row r="334" spans="2:19" x14ac:dyDescent="0.25">
      <c r="B334" s="8" t="s">
        <v>368</v>
      </c>
      <c r="C334" s="2">
        <v>396858800</v>
      </c>
      <c r="D334" s="3">
        <v>1438394.1324968915</v>
      </c>
      <c r="E334" s="4">
        <v>38416000</v>
      </c>
      <c r="F334" s="3">
        <v>580595.35597938823</v>
      </c>
      <c r="G334" s="3">
        <v>2018989</v>
      </c>
      <c r="H334" s="9">
        <v>1649483</v>
      </c>
      <c r="I334" s="10">
        <v>122.40132211123121</v>
      </c>
      <c r="J334" s="11" t="s">
        <v>17</v>
      </c>
      <c r="K334" s="11" t="s">
        <v>7</v>
      </c>
      <c r="L334" s="13">
        <v>4</v>
      </c>
      <c r="M334" s="19">
        <v>0.6</v>
      </c>
      <c r="N334" s="19">
        <v>0.4</v>
      </c>
      <c r="O334" s="32" t="s">
        <v>23</v>
      </c>
      <c r="P334" s="24">
        <v>0.4</v>
      </c>
      <c r="Q334" s="35"/>
      <c r="R334" s="36">
        <f t="shared" si="10"/>
        <v>0</v>
      </c>
      <c r="S334" s="36">
        <f t="shared" si="11"/>
        <v>0</v>
      </c>
    </row>
    <row r="335" spans="2:19" x14ac:dyDescent="0.25">
      <c r="B335" s="8" t="s">
        <v>369</v>
      </c>
      <c r="C335" s="2">
        <v>2553445600</v>
      </c>
      <c r="D335" s="3">
        <v>9254831.1104352586</v>
      </c>
      <c r="E335" s="4">
        <v>83553000</v>
      </c>
      <c r="F335" s="3">
        <v>1262767.6951828881</v>
      </c>
      <c r="G335" s="3">
        <v>10517599</v>
      </c>
      <c r="H335" s="9">
        <v>3436142</v>
      </c>
      <c r="I335" s="10">
        <v>306.08743759716566</v>
      </c>
      <c r="J335" s="11" t="s">
        <v>17</v>
      </c>
      <c r="K335" s="11" t="s">
        <v>7</v>
      </c>
      <c r="L335" s="11">
        <v>5</v>
      </c>
      <c r="M335" s="19">
        <v>0.7</v>
      </c>
      <c r="N335" s="19">
        <v>0.30000000000000004</v>
      </c>
      <c r="O335" s="33" t="s">
        <v>34</v>
      </c>
      <c r="P335" s="24">
        <v>0.30000000000000004</v>
      </c>
      <c r="Q335" s="35"/>
      <c r="R335" s="36">
        <f t="shared" si="10"/>
        <v>0</v>
      </c>
      <c r="S335" s="36">
        <f t="shared" si="11"/>
        <v>0</v>
      </c>
    </row>
    <row r="336" spans="2:19" x14ac:dyDescent="0.25">
      <c r="B336" s="8" t="s">
        <v>370</v>
      </c>
      <c r="C336" s="2">
        <v>3440866400</v>
      </c>
      <c r="D336" s="3">
        <v>12471241.76272695</v>
      </c>
      <c r="E336" s="4">
        <v>980182000</v>
      </c>
      <c r="F336" s="3">
        <v>14813856.653857473</v>
      </c>
      <c r="G336" s="3">
        <v>27285098</v>
      </c>
      <c r="H336" s="9">
        <v>32479514.559999999</v>
      </c>
      <c r="I336" s="10">
        <v>84.007099150437554</v>
      </c>
      <c r="J336" s="11" t="s">
        <v>13</v>
      </c>
      <c r="K336" s="11" t="s">
        <v>8</v>
      </c>
      <c r="L336" s="13">
        <v>3</v>
      </c>
      <c r="M336" s="12">
        <v>0.5</v>
      </c>
      <c r="N336" s="12">
        <v>0.5</v>
      </c>
      <c r="O336" s="32" t="s">
        <v>23</v>
      </c>
      <c r="P336" s="23">
        <v>0.5</v>
      </c>
      <c r="Q336" s="35"/>
      <c r="R336" s="36">
        <f t="shared" si="10"/>
        <v>0</v>
      </c>
      <c r="S336" s="36">
        <f t="shared" si="11"/>
        <v>0</v>
      </c>
    </row>
    <row r="337" spans="2:19" x14ac:dyDescent="0.25">
      <c r="B337" s="8" t="s">
        <v>371</v>
      </c>
      <c r="C337" s="2">
        <v>3383487400</v>
      </c>
      <c r="D337" s="3">
        <v>12263274.5539148</v>
      </c>
      <c r="E337" s="4">
        <v>971623000</v>
      </c>
      <c r="F337" s="3">
        <v>14684501.290159339</v>
      </c>
      <c r="G337" s="3">
        <v>26947776</v>
      </c>
      <c r="H337" s="9">
        <v>59091820.839999996</v>
      </c>
      <c r="I337" s="10">
        <v>45.603224975864528</v>
      </c>
      <c r="J337" s="11" t="s">
        <v>15</v>
      </c>
      <c r="K337" s="11" t="s">
        <v>9</v>
      </c>
      <c r="L337" s="13">
        <v>3</v>
      </c>
      <c r="M337" s="12">
        <v>0.5</v>
      </c>
      <c r="N337" s="12">
        <v>0.5</v>
      </c>
      <c r="O337" s="32" t="s">
        <v>23</v>
      </c>
      <c r="P337" s="23">
        <v>0.5</v>
      </c>
      <c r="Q337" s="35"/>
      <c r="R337" s="36">
        <f t="shared" si="10"/>
        <v>0</v>
      </c>
      <c r="S337" s="36">
        <f t="shared" si="11"/>
        <v>0</v>
      </c>
    </row>
    <row r="338" spans="2:19" x14ac:dyDescent="0.25">
      <c r="B338" s="8" t="s">
        <v>372</v>
      </c>
      <c r="C338" s="2">
        <v>4000201300</v>
      </c>
      <c r="D338" s="3">
        <v>14498522.090795107</v>
      </c>
      <c r="E338" s="4">
        <v>1149597000</v>
      </c>
      <c r="F338" s="3">
        <v>17374288.823610913</v>
      </c>
      <c r="G338" s="3">
        <v>31872811</v>
      </c>
      <c r="H338" s="9">
        <v>46450151.679659985</v>
      </c>
      <c r="I338" s="10">
        <v>68.61723772143624</v>
      </c>
      <c r="J338" s="11" t="s">
        <v>16</v>
      </c>
      <c r="K338" s="11" t="s">
        <v>8</v>
      </c>
      <c r="L338" s="13">
        <v>2</v>
      </c>
      <c r="M338" s="12">
        <v>0.4</v>
      </c>
      <c r="N338" s="12">
        <v>0.6</v>
      </c>
      <c r="O338" s="33" t="s">
        <v>36</v>
      </c>
      <c r="P338" s="23">
        <v>0.6</v>
      </c>
      <c r="Q338" s="35"/>
      <c r="R338" s="36">
        <f t="shared" si="10"/>
        <v>0</v>
      </c>
      <c r="S338" s="36">
        <f t="shared" si="11"/>
        <v>0</v>
      </c>
    </row>
    <row r="339" spans="2:19" x14ac:dyDescent="0.25">
      <c r="B339" s="8" t="s">
        <v>373</v>
      </c>
      <c r="C339" s="2">
        <v>229599500</v>
      </c>
      <c r="D339" s="3">
        <v>832171.47666681453</v>
      </c>
      <c r="E339" s="4">
        <v>52099000</v>
      </c>
      <c r="F339" s="3">
        <v>787391.64543862315</v>
      </c>
      <c r="G339" s="3">
        <v>1619563</v>
      </c>
      <c r="H339" s="9">
        <v>2278846.2799999998</v>
      </c>
      <c r="I339" s="10">
        <v>71.069427289321169</v>
      </c>
      <c r="J339" s="11" t="s">
        <v>16</v>
      </c>
      <c r="K339" s="11" t="s">
        <v>8</v>
      </c>
      <c r="L339" s="13">
        <v>2</v>
      </c>
      <c r="M339" s="12">
        <v>0.4</v>
      </c>
      <c r="N339" s="12">
        <v>0.6</v>
      </c>
      <c r="O339" s="32" t="s">
        <v>23</v>
      </c>
      <c r="P339" s="23">
        <v>0.6</v>
      </c>
      <c r="Q339" s="35"/>
      <c r="R339" s="36">
        <f t="shared" si="10"/>
        <v>0</v>
      </c>
      <c r="S339" s="36">
        <f t="shared" si="11"/>
        <v>0</v>
      </c>
    </row>
    <row r="340" spans="2:19" x14ac:dyDescent="0.25">
      <c r="B340" s="8" t="s">
        <v>374</v>
      </c>
      <c r="C340" s="2">
        <v>889315600</v>
      </c>
      <c r="D340" s="3">
        <v>3223278.2565939133</v>
      </c>
      <c r="E340" s="4">
        <v>245295000</v>
      </c>
      <c r="F340" s="3">
        <v>3707234.9501500428</v>
      </c>
      <c r="G340" s="3">
        <v>6930513</v>
      </c>
      <c r="H340" s="9">
        <v>12458650</v>
      </c>
      <c r="I340" s="10">
        <v>55.628121827003731</v>
      </c>
      <c r="J340" s="11" t="s">
        <v>14</v>
      </c>
      <c r="K340" s="11" t="s">
        <v>7</v>
      </c>
      <c r="L340" s="13">
        <v>2</v>
      </c>
      <c r="M340" s="19">
        <v>0.4</v>
      </c>
      <c r="N340" s="19">
        <v>0.6</v>
      </c>
      <c r="O340" s="32" t="s">
        <v>23</v>
      </c>
      <c r="P340" s="24">
        <v>0.6</v>
      </c>
      <c r="Q340" s="35"/>
      <c r="R340" s="36">
        <f t="shared" si="10"/>
        <v>0</v>
      </c>
      <c r="S340" s="36">
        <f t="shared" si="11"/>
        <v>0</v>
      </c>
    </row>
    <row r="341" spans="2:19" x14ac:dyDescent="0.25">
      <c r="B341" s="8" t="s">
        <v>375</v>
      </c>
      <c r="C341" s="2">
        <v>5604872400</v>
      </c>
      <c r="D341" s="3">
        <v>20314569.246174634</v>
      </c>
      <c r="E341" s="4">
        <v>3096544000</v>
      </c>
      <c r="F341" s="3">
        <v>46799225.99921488</v>
      </c>
      <c r="G341" s="3">
        <v>67113795</v>
      </c>
      <c r="H341" s="9">
        <v>21572879.175400004</v>
      </c>
      <c r="I341" s="10">
        <v>311.10263240398268</v>
      </c>
      <c r="J341" s="11" t="s">
        <v>16</v>
      </c>
      <c r="K341" s="11" t="s">
        <v>8</v>
      </c>
      <c r="L341" s="13">
        <v>5</v>
      </c>
      <c r="M341" s="12">
        <v>0.7</v>
      </c>
      <c r="N341" s="12">
        <v>0.3</v>
      </c>
      <c r="O341" s="32" t="s">
        <v>23</v>
      </c>
      <c r="P341" s="23">
        <v>0.3</v>
      </c>
      <c r="Q341" s="35"/>
      <c r="R341" s="36">
        <f t="shared" si="10"/>
        <v>0</v>
      </c>
      <c r="S341" s="36">
        <f t="shared" si="11"/>
        <v>0</v>
      </c>
    </row>
    <row r="342" spans="2:19" x14ac:dyDescent="0.25">
      <c r="B342" s="8" t="s">
        <v>376</v>
      </c>
      <c r="C342" s="2">
        <v>3141088000</v>
      </c>
      <c r="D342" s="3">
        <v>11384710.503726756</v>
      </c>
      <c r="E342" s="4">
        <v>494488000</v>
      </c>
      <c r="F342" s="3">
        <v>7473381.8301628418</v>
      </c>
      <c r="G342" s="3">
        <v>18858092</v>
      </c>
      <c r="H342" s="9">
        <v>17530453.109999999</v>
      </c>
      <c r="I342" s="10">
        <v>107.57332900450056</v>
      </c>
      <c r="J342" s="11" t="s">
        <v>12</v>
      </c>
      <c r="K342" s="11" t="s">
        <v>7</v>
      </c>
      <c r="L342" s="13">
        <v>4</v>
      </c>
      <c r="M342" s="19">
        <v>0.6</v>
      </c>
      <c r="N342" s="19">
        <v>0.4</v>
      </c>
      <c r="O342" s="32" t="s">
        <v>23</v>
      </c>
      <c r="P342" s="24">
        <v>0.4</v>
      </c>
      <c r="Q342" s="35"/>
      <c r="R342" s="36">
        <f t="shared" si="10"/>
        <v>0</v>
      </c>
      <c r="S342" s="36">
        <f t="shared" si="11"/>
        <v>0</v>
      </c>
    </row>
    <row r="343" spans="2:19" x14ac:dyDescent="0.25">
      <c r="B343" s="8" t="s">
        <v>377</v>
      </c>
      <c r="C343" s="2">
        <v>3702302900</v>
      </c>
      <c r="D343" s="3">
        <v>13418804.794264926</v>
      </c>
      <c r="E343" s="4">
        <v>1314644000</v>
      </c>
      <c r="F343" s="3">
        <v>19868705.777961444</v>
      </c>
      <c r="G343" s="3">
        <v>33287511</v>
      </c>
      <c r="H343" s="9">
        <v>29252794.715499997</v>
      </c>
      <c r="I343" s="10">
        <v>113.79258400347695</v>
      </c>
      <c r="J343" s="11" t="s">
        <v>13</v>
      </c>
      <c r="K343" s="11" t="s">
        <v>8</v>
      </c>
      <c r="L343" s="13">
        <v>5</v>
      </c>
      <c r="M343" s="12">
        <v>0.7</v>
      </c>
      <c r="N343" s="12">
        <v>0.3</v>
      </c>
      <c r="O343" s="32" t="s">
        <v>23</v>
      </c>
      <c r="P343" s="23">
        <v>0.3</v>
      </c>
      <c r="Q343" s="35"/>
      <c r="R343" s="36">
        <f t="shared" si="10"/>
        <v>0</v>
      </c>
      <c r="S343" s="36">
        <f t="shared" si="11"/>
        <v>0</v>
      </c>
    </row>
    <row r="344" spans="2:19" x14ac:dyDescent="0.25">
      <c r="B344" s="8" t="s">
        <v>378</v>
      </c>
      <c r="C344" s="2">
        <v>6541975500</v>
      </c>
      <c r="D344" s="3">
        <v>23711050.817415208</v>
      </c>
      <c r="E344" s="4">
        <v>1575626000</v>
      </c>
      <c r="F344" s="3">
        <v>23813024.218044031</v>
      </c>
      <c r="G344" s="3">
        <v>47524075</v>
      </c>
      <c r="H344" s="9">
        <v>69412056.990219995</v>
      </c>
      <c r="I344" s="10">
        <v>68.466599407500681</v>
      </c>
      <c r="J344" s="11" t="s">
        <v>13</v>
      </c>
      <c r="K344" s="11" t="s">
        <v>8</v>
      </c>
      <c r="L344" s="13">
        <v>2</v>
      </c>
      <c r="M344" s="12">
        <v>0.4</v>
      </c>
      <c r="N344" s="12">
        <v>0.6</v>
      </c>
      <c r="O344" s="32" t="s">
        <v>23</v>
      </c>
      <c r="P344" s="23">
        <v>0.6</v>
      </c>
      <c r="Q344" s="35"/>
      <c r="R344" s="36">
        <f t="shared" si="10"/>
        <v>0</v>
      </c>
      <c r="S344" s="36">
        <f t="shared" si="11"/>
        <v>0</v>
      </c>
    </row>
    <row r="345" spans="2:19" x14ac:dyDescent="0.25">
      <c r="B345" s="8" t="s">
        <v>379</v>
      </c>
      <c r="C345" s="2">
        <v>251776500</v>
      </c>
      <c r="D345" s="3">
        <v>912550.86267610441</v>
      </c>
      <c r="E345" s="4">
        <v>30996000</v>
      </c>
      <c r="F345" s="3">
        <v>468454.1246859933</v>
      </c>
      <c r="G345" s="3">
        <v>1381005</v>
      </c>
      <c r="H345" s="9">
        <v>1818919.2100000002</v>
      </c>
      <c r="I345" s="10">
        <v>75.924482649232118</v>
      </c>
      <c r="J345" s="11" t="s">
        <v>17</v>
      </c>
      <c r="K345" s="11" t="s">
        <v>7</v>
      </c>
      <c r="L345" s="13">
        <v>3</v>
      </c>
      <c r="M345" s="19">
        <v>0.5</v>
      </c>
      <c r="N345" s="19">
        <v>0.5</v>
      </c>
      <c r="O345" s="32" t="s">
        <v>23</v>
      </c>
      <c r="P345" s="24">
        <v>0.5</v>
      </c>
      <c r="Q345" s="35"/>
      <c r="R345" s="36">
        <f t="shared" si="10"/>
        <v>0</v>
      </c>
      <c r="S345" s="36">
        <f t="shared" si="11"/>
        <v>0</v>
      </c>
    </row>
    <row r="346" spans="2:19" x14ac:dyDescent="0.25">
      <c r="B346" s="8" t="s">
        <v>380</v>
      </c>
      <c r="C346" s="2">
        <v>1407346900</v>
      </c>
      <c r="D346" s="3">
        <v>5100855.829195899</v>
      </c>
      <c r="E346" s="4">
        <v>378125000</v>
      </c>
      <c r="F346" s="3">
        <v>5714744.3507836889</v>
      </c>
      <c r="G346" s="3">
        <v>10815600</v>
      </c>
      <c r="H346" s="9">
        <v>24145643.399999999</v>
      </c>
      <c r="I346" s="10">
        <v>44.793173744958068</v>
      </c>
      <c r="J346" s="11" t="s">
        <v>12</v>
      </c>
      <c r="K346" s="11" t="s">
        <v>7</v>
      </c>
      <c r="L346" s="11">
        <v>1</v>
      </c>
      <c r="M346" s="19">
        <v>0.3</v>
      </c>
      <c r="N346" s="19">
        <v>0.7</v>
      </c>
      <c r="O346" s="32" t="s">
        <v>23</v>
      </c>
      <c r="P346" s="24">
        <v>0.7</v>
      </c>
      <c r="Q346" s="35"/>
      <c r="R346" s="36">
        <f t="shared" si="10"/>
        <v>0</v>
      </c>
      <c r="S346" s="36">
        <f t="shared" si="11"/>
        <v>0</v>
      </c>
    </row>
    <row r="347" spans="2:19" x14ac:dyDescent="0.25">
      <c r="B347" s="8" t="s">
        <v>381</v>
      </c>
      <c r="C347" s="2">
        <v>1698579100</v>
      </c>
      <c r="D347" s="3">
        <v>6156411.8296528906</v>
      </c>
      <c r="E347" s="4">
        <v>568046000</v>
      </c>
      <c r="F347" s="3">
        <v>8585091.3573164195</v>
      </c>
      <c r="G347" s="3">
        <v>14741503</v>
      </c>
      <c r="H347" s="9">
        <v>23068976</v>
      </c>
      <c r="I347" s="10">
        <v>63.901852427259882</v>
      </c>
      <c r="J347" s="11" t="s">
        <v>16</v>
      </c>
      <c r="K347" s="11" t="s">
        <v>8</v>
      </c>
      <c r="L347" s="11">
        <v>1</v>
      </c>
      <c r="M347" s="12">
        <v>0.3</v>
      </c>
      <c r="N347" s="12">
        <v>0.7</v>
      </c>
      <c r="O347" s="32" t="s">
        <v>23</v>
      </c>
      <c r="P347" s="23">
        <v>0.7</v>
      </c>
      <c r="Q347" s="35"/>
      <c r="R347" s="36">
        <f t="shared" si="10"/>
        <v>0</v>
      </c>
      <c r="S347" s="36">
        <f t="shared" si="11"/>
        <v>0</v>
      </c>
    </row>
    <row r="348" spans="2:19" x14ac:dyDescent="0.25">
      <c r="B348" s="8" t="s">
        <v>382</v>
      </c>
      <c r="C348" s="2">
        <v>325344000</v>
      </c>
      <c r="D348" s="3">
        <v>1179192.4499168689</v>
      </c>
      <c r="E348" s="3">
        <v>59110800</v>
      </c>
      <c r="F348" s="3">
        <v>893363.59767353244</v>
      </c>
      <c r="G348" s="3">
        <v>2072556</v>
      </c>
      <c r="H348" s="9">
        <v>2666562.9700000002</v>
      </c>
      <c r="I348" s="10">
        <v>77.723872389932723</v>
      </c>
      <c r="J348" s="11" t="s">
        <v>12</v>
      </c>
      <c r="K348" s="11" t="s">
        <v>7</v>
      </c>
      <c r="L348" s="13">
        <v>4</v>
      </c>
      <c r="M348" s="19">
        <v>0.6</v>
      </c>
      <c r="N348" s="19">
        <v>0.4</v>
      </c>
      <c r="O348" s="32" t="s">
        <v>23</v>
      </c>
      <c r="P348" s="24">
        <v>0.4</v>
      </c>
      <c r="Q348" s="35"/>
      <c r="R348" s="36">
        <f t="shared" si="10"/>
        <v>0</v>
      </c>
      <c r="S348" s="36">
        <f t="shared" si="11"/>
        <v>0</v>
      </c>
    </row>
    <row r="349" spans="2:19" x14ac:dyDescent="0.25">
      <c r="B349" s="8" t="s">
        <v>383</v>
      </c>
      <c r="C349" s="2">
        <v>1101167500</v>
      </c>
      <c r="D349" s="3">
        <v>3991124.4777645618</v>
      </c>
      <c r="E349" s="4">
        <v>239932000</v>
      </c>
      <c r="F349" s="3">
        <v>3626181.9281249112</v>
      </c>
      <c r="G349" s="3">
        <v>7617306</v>
      </c>
      <c r="H349" s="9">
        <v>6687468.7700000005</v>
      </c>
      <c r="I349" s="10">
        <v>113.90417304333818</v>
      </c>
      <c r="J349" s="11" t="s">
        <v>17</v>
      </c>
      <c r="K349" s="11" t="s">
        <v>7</v>
      </c>
      <c r="L349" s="13">
        <v>4</v>
      </c>
      <c r="M349" s="19">
        <v>0.6</v>
      </c>
      <c r="N349" s="19">
        <v>0.4</v>
      </c>
      <c r="O349" s="32" t="s">
        <v>23</v>
      </c>
      <c r="P349" s="24">
        <v>0.4</v>
      </c>
      <c r="Q349" s="35"/>
      <c r="R349" s="36">
        <f t="shared" si="10"/>
        <v>0</v>
      </c>
      <c r="S349" s="36">
        <f t="shared" si="11"/>
        <v>0</v>
      </c>
    </row>
    <row r="350" spans="2:19" x14ac:dyDescent="0.25">
      <c r="B350" s="8" t="s">
        <v>384</v>
      </c>
      <c r="C350" s="2">
        <v>3798092500</v>
      </c>
      <c r="D350" s="3">
        <v>13765989.230125299</v>
      </c>
      <c r="E350" s="4">
        <v>812790000</v>
      </c>
      <c r="F350" s="3">
        <v>12283998.838673651</v>
      </c>
      <c r="G350" s="3">
        <v>26049988</v>
      </c>
      <c r="H350" s="9">
        <v>37675503.045720004</v>
      </c>
      <c r="I350" s="10">
        <v>69.143039625477059</v>
      </c>
      <c r="J350" s="11" t="s">
        <v>13</v>
      </c>
      <c r="K350" s="11" t="s">
        <v>8</v>
      </c>
      <c r="L350" s="13">
        <v>2</v>
      </c>
      <c r="M350" s="12">
        <v>0.4</v>
      </c>
      <c r="N350" s="12">
        <v>0.6</v>
      </c>
      <c r="O350" s="32" t="s">
        <v>23</v>
      </c>
      <c r="P350" s="23">
        <v>0.6</v>
      </c>
      <c r="Q350" s="35"/>
      <c r="R350" s="36">
        <f t="shared" si="10"/>
        <v>0</v>
      </c>
      <c r="S350" s="36">
        <f t="shared" si="11"/>
        <v>0</v>
      </c>
    </row>
    <row r="351" spans="2:19" x14ac:dyDescent="0.25">
      <c r="B351" s="8" t="s">
        <v>385</v>
      </c>
      <c r="C351" s="2">
        <v>696157200</v>
      </c>
      <c r="D351" s="3">
        <v>2523185.6563983588</v>
      </c>
      <c r="E351" s="4">
        <v>200745000</v>
      </c>
      <c r="F351" s="3">
        <v>3033934.1611849824</v>
      </c>
      <c r="G351" s="3">
        <v>5557120</v>
      </c>
      <c r="H351" s="9">
        <v>16776575.109999999</v>
      </c>
      <c r="I351" s="10">
        <v>33.124281705671692</v>
      </c>
      <c r="J351" s="11" t="s">
        <v>12</v>
      </c>
      <c r="K351" s="11" t="s">
        <v>7</v>
      </c>
      <c r="L351" s="11">
        <v>1</v>
      </c>
      <c r="M351" s="19">
        <v>0.3</v>
      </c>
      <c r="N351" s="19">
        <v>0.7</v>
      </c>
      <c r="O351" s="32" t="s">
        <v>23</v>
      </c>
      <c r="P351" s="24">
        <v>0.7</v>
      </c>
      <c r="Q351" s="35"/>
      <c r="R351" s="36">
        <f t="shared" si="10"/>
        <v>0</v>
      </c>
      <c r="S351" s="36">
        <f t="shared" si="11"/>
        <v>0</v>
      </c>
    </row>
    <row r="352" spans="2:19" x14ac:dyDescent="0.25">
      <c r="B352" s="8" t="s">
        <v>386</v>
      </c>
      <c r="C352" s="2">
        <v>5754163500</v>
      </c>
      <c r="D352" s="3">
        <v>20855667.093252756</v>
      </c>
      <c r="E352" s="4">
        <v>1944886000</v>
      </c>
      <c r="F352" s="3">
        <v>29393788.512841746</v>
      </c>
      <c r="G352" s="3">
        <v>50249456</v>
      </c>
      <c r="H352" s="9">
        <v>39743944.627320006</v>
      </c>
      <c r="I352" s="10">
        <v>126.43298613459345</v>
      </c>
      <c r="J352" s="11" t="s">
        <v>13</v>
      </c>
      <c r="K352" s="11" t="s">
        <v>8</v>
      </c>
      <c r="L352" s="13">
        <v>5</v>
      </c>
      <c r="M352" s="12">
        <v>0.7</v>
      </c>
      <c r="N352" s="12">
        <v>0.3</v>
      </c>
      <c r="O352" s="32" t="s">
        <v>23</v>
      </c>
      <c r="P352" s="23">
        <v>0.3</v>
      </c>
      <c r="Q352" s="35"/>
      <c r="R352" s="36">
        <f t="shared" si="10"/>
        <v>0</v>
      </c>
      <c r="S352" s="36">
        <f t="shared" si="11"/>
        <v>0</v>
      </c>
    </row>
    <row r="353" spans="2:19" x14ac:dyDescent="0.25">
      <c r="B353" s="8" t="s">
        <v>387</v>
      </c>
      <c r="C353" s="2">
        <v>123842400</v>
      </c>
      <c r="D353" s="3">
        <v>448860.35414694855</v>
      </c>
      <c r="E353" s="4">
        <v>20611000</v>
      </c>
      <c r="F353" s="3">
        <v>311501.74099570938</v>
      </c>
      <c r="G353" s="3">
        <v>760362</v>
      </c>
      <c r="H353" s="9">
        <v>1071260.3</v>
      </c>
      <c r="I353" s="10">
        <v>70.978267373485224</v>
      </c>
      <c r="J353" s="11" t="s">
        <v>17</v>
      </c>
      <c r="K353" s="11" t="s">
        <v>7</v>
      </c>
      <c r="L353" s="13">
        <v>3</v>
      </c>
      <c r="M353" s="19">
        <v>0.5</v>
      </c>
      <c r="N353" s="19">
        <v>0.5</v>
      </c>
      <c r="O353" s="32" t="s">
        <v>23</v>
      </c>
      <c r="P353" s="24">
        <v>0.5</v>
      </c>
      <c r="Q353" s="35"/>
      <c r="R353" s="36">
        <f t="shared" si="10"/>
        <v>0</v>
      </c>
      <c r="S353" s="36">
        <f t="shared" si="11"/>
        <v>0</v>
      </c>
    </row>
    <row r="354" spans="2:19" x14ac:dyDescent="0.25">
      <c r="B354" s="8" t="s">
        <v>388</v>
      </c>
      <c r="C354" s="2">
        <v>1808109500</v>
      </c>
      <c r="D354" s="3">
        <v>6553399.082272809</v>
      </c>
      <c r="E354" s="4">
        <v>504198000</v>
      </c>
      <c r="F354" s="3">
        <v>7620132.6867475947</v>
      </c>
      <c r="G354" s="3">
        <v>14173532</v>
      </c>
      <c r="H354" s="9">
        <v>20886236.94588</v>
      </c>
      <c r="I354" s="10">
        <v>67.860630120811962</v>
      </c>
      <c r="J354" s="11" t="s">
        <v>12</v>
      </c>
      <c r="K354" s="11" t="s">
        <v>7</v>
      </c>
      <c r="L354" s="13">
        <v>3</v>
      </c>
      <c r="M354" s="19">
        <v>0.5</v>
      </c>
      <c r="N354" s="19">
        <v>0.5</v>
      </c>
      <c r="O354" s="33" t="s">
        <v>24</v>
      </c>
      <c r="P354" s="24">
        <v>0.5</v>
      </c>
      <c r="Q354" s="35"/>
      <c r="R354" s="36">
        <f t="shared" si="10"/>
        <v>0</v>
      </c>
      <c r="S354" s="36">
        <f t="shared" si="11"/>
        <v>0</v>
      </c>
    </row>
    <row r="355" spans="2:19" x14ac:dyDescent="0.25">
      <c r="B355" s="8" t="s">
        <v>389</v>
      </c>
      <c r="C355" s="2">
        <v>5944103000</v>
      </c>
      <c r="D355" s="3">
        <v>21544092.957387287</v>
      </c>
      <c r="E355" s="4">
        <v>1232368000</v>
      </c>
      <c r="F355" s="3">
        <v>18625237.860724874</v>
      </c>
      <c r="G355" s="3">
        <v>40169331</v>
      </c>
      <c r="H355" s="9">
        <v>50294354.223999999</v>
      </c>
      <c r="I355" s="10">
        <v>79.868469572339336</v>
      </c>
      <c r="J355" s="11" t="s">
        <v>13</v>
      </c>
      <c r="K355" s="11" t="s">
        <v>8</v>
      </c>
      <c r="L355" s="13">
        <v>3</v>
      </c>
      <c r="M355" s="12">
        <v>0.5</v>
      </c>
      <c r="N355" s="12">
        <v>0.5</v>
      </c>
      <c r="O355" s="33" t="s">
        <v>24</v>
      </c>
      <c r="P355" s="23">
        <v>0.5</v>
      </c>
      <c r="Q355" s="35"/>
      <c r="R355" s="36">
        <f t="shared" si="10"/>
        <v>0</v>
      </c>
      <c r="S355" s="36">
        <f t="shared" si="11"/>
        <v>0</v>
      </c>
    </row>
    <row r="356" spans="2:19" x14ac:dyDescent="0.25">
      <c r="B356" s="8" t="s">
        <v>390</v>
      </c>
      <c r="C356" s="2">
        <v>12173645100</v>
      </c>
      <c r="D356" s="3">
        <v>44122745.124813996</v>
      </c>
      <c r="E356" s="4">
        <v>3443918000</v>
      </c>
      <c r="F356" s="3">
        <v>52049219.001817547</v>
      </c>
      <c r="G356" s="3">
        <v>96171964</v>
      </c>
      <c r="H356" s="9">
        <v>314854112.86000001</v>
      </c>
      <c r="I356" s="10">
        <v>30.544928610401509</v>
      </c>
      <c r="J356" s="11" t="s">
        <v>15</v>
      </c>
      <c r="K356" s="11" t="s">
        <v>9</v>
      </c>
      <c r="L356" s="13">
        <v>2</v>
      </c>
      <c r="M356" s="12">
        <v>0.4</v>
      </c>
      <c r="N356" s="12">
        <v>0.6</v>
      </c>
      <c r="O356" s="33" t="s">
        <v>33</v>
      </c>
      <c r="P356" s="23">
        <v>0.6</v>
      </c>
      <c r="Q356" s="35"/>
      <c r="R356" s="36">
        <f t="shared" si="10"/>
        <v>0</v>
      </c>
      <c r="S356" s="36">
        <f t="shared" si="11"/>
        <v>0</v>
      </c>
    </row>
    <row r="357" spans="2:19" x14ac:dyDescent="0.25">
      <c r="B357" s="8" t="s">
        <v>391</v>
      </c>
      <c r="C357" s="2">
        <v>176258300</v>
      </c>
      <c r="D357" s="3">
        <v>638839.06448307773</v>
      </c>
      <c r="E357" s="4">
        <v>31753000</v>
      </c>
      <c r="F357" s="3">
        <v>479894.94841767789</v>
      </c>
      <c r="G357" s="3">
        <v>1118734</v>
      </c>
      <c r="H357" s="9">
        <v>1009012.8500000001</v>
      </c>
      <c r="I357" s="10">
        <v>110.87410829307079</v>
      </c>
      <c r="J357" s="11" t="s">
        <v>14</v>
      </c>
      <c r="K357" s="11" t="s">
        <v>7</v>
      </c>
      <c r="L357" s="13">
        <v>4</v>
      </c>
      <c r="M357" s="19">
        <v>0.6</v>
      </c>
      <c r="N357" s="19">
        <v>0.4</v>
      </c>
      <c r="O357" s="32" t="s">
        <v>23</v>
      </c>
      <c r="P357" s="24">
        <v>0.4</v>
      </c>
      <c r="Q357" s="35"/>
      <c r="R357" s="36">
        <f t="shared" si="10"/>
        <v>0</v>
      </c>
      <c r="S357" s="36">
        <f t="shared" si="11"/>
        <v>0</v>
      </c>
    </row>
    <row r="358" spans="2:19" x14ac:dyDescent="0.25">
      <c r="B358" s="8" t="s">
        <v>392</v>
      </c>
      <c r="C358" s="2">
        <v>1870043500</v>
      </c>
      <c r="D358" s="3">
        <v>6777875.6522822492</v>
      </c>
      <c r="E358" s="4">
        <v>525428000</v>
      </c>
      <c r="F358" s="3">
        <v>7940989.6059334129</v>
      </c>
      <c r="G358" s="3">
        <v>14718865</v>
      </c>
      <c r="H358" s="9">
        <v>18772115.554080002</v>
      </c>
      <c r="I358" s="10">
        <v>78.408131239107718</v>
      </c>
      <c r="J358" s="11" t="s">
        <v>12</v>
      </c>
      <c r="K358" s="11" t="s">
        <v>7</v>
      </c>
      <c r="L358" s="13">
        <v>4</v>
      </c>
      <c r="M358" s="19">
        <v>0.6</v>
      </c>
      <c r="N358" s="19">
        <v>0.4</v>
      </c>
      <c r="O358" s="32" t="s">
        <v>32</v>
      </c>
      <c r="P358" s="24">
        <v>0.4</v>
      </c>
      <c r="Q358" s="35"/>
      <c r="R358" s="36">
        <f t="shared" si="10"/>
        <v>0</v>
      </c>
      <c r="S358" s="36">
        <f t="shared" si="11"/>
        <v>0</v>
      </c>
    </row>
    <row r="359" spans="2:19" x14ac:dyDescent="0.25">
      <c r="B359" s="14" t="s">
        <v>393</v>
      </c>
      <c r="C359" s="5">
        <v>5634791900</v>
      </c>
      <c r="D359" s="6">
        <v>20423010.921771195</v>
      </c>
      <c r="E359" s="7">
        <v>597116000</v>
      </c>
      <c r="F359" s="6">
        <v>9024437.1246612966</v>
      </c>
      <c r="G359" s="6">
        <v>29447448</v>
      </c>
      <c r="H359" s="15">
        <v>25104715</v>
      </c>
      <c r="I359" s="16">
        <v>117.29847560508055</v>
      </c>
      <c r="J359" s="17" t="s">
        <v>17</v>
      </c>
      <c r="K359" s="17" t="s">
        <v>7</v>
      </c>
      <c r="L359" s="18">
        <v>4</v>
      </c>
      <c r="M359" s="20">
        <v>0.6</v>
      </c>
      <c r="N359" s="20">
        <v>0.4</v>
      </c>
      <c r="O359" s="34" t="s">
        <v>29</v>
      </c>
      <c r="P359" s="25">
        <v>0.4</v>
      </c>
      <c r="Q359" s="37"/>
      <c r="R359" s="36">
        <f t="shared" si="10"/>
        <v>0</v>
      </c>
      <c r="S359" s="36">
        <f t="shared" si="11"/>
        <v>0</v>
      </c>
    </row>
  </sheetData>
  <autoFilter ref="B8:S359">
    <sortState ref="B9:S359">
      <sortCondition ref="B8:B359"/>
    </sortState>
  </autoFilter>
  <mergeCells count="1">
    <mergeCell ref="B6:O6"/>
  </mergeCells>
  <pageMargins left="0.7" right="0.7" top="0.5" bottom="0.75" header="0.3" footer="0.3"/>
  <pageSetup fitToHeight="0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DESE-231-37067</_dlc_DocId>
    <_dlc_DocIdUrl xmlns="733efe1c-5bbe-4968-87dc-d400e65c879f">
      <Url>https://sharepoint.doemass.org/ese/webteam/cps/_layouts/DocIdRedir.aspx?ID=DESE-231-37067</Url>
      <Description>DESE-231-37067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D368581-349F-45C2-B715-E1897647E840}">
  <ds:schemaRefs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733efe1c-5bbe-4968-87dc-d400e65c879f"/>
    <ds:schemaRef ds:uri="0a4e05da-b9bc-4326-ad73-01ef31b95567"/>
  </ds:schemaRefs>
</ds:datastoreItem>
</file>

<file path=customXml/itemProps2.xml><?xml version="1.0" encoding="utf-8"?>
<ds:datastoreItem xmlns:ds="http://schemas.openxmlformats.org/officeDocument/2006/customXml" ds:itemID="{BBF092F0-152B-4E06-AB05-B4A787FEB6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173B1-1520-4E78-979E-7DDC80891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DC9096-2076-43CE-8DB2-2053DCFEB7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Communities</vt:lpstr>
      <vt:lpstr>Communities!Print_Area</vt:lpstr>
      <vt:lpstr>Communities!Print_Titles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FY2018 Fund Code EOTSS Digital Connections Partnership Schools Grant (Wi-Fi) Attachment A</dc:title>
  <dc:creator>ESE</dc:creator>
  <cp:lastModifiedBy>dzou</cp:lastModifiedBy>
  <cp:lastPrinted>2017-10-12T18:58:41Z</cp:lastPrinted>
  <dcterms:created xsi:type="dcterms:W3CDTF">2014-10-07T17:36:48Z</dcterms:created>
  <dcterms:modified xsi:type="dcterms:W3CDTF">2017-10-12T18:59:23Z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12 2017</vt:lpwstr>
  </property>
</Properties>
</file>