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611\"/>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Budget'!$B$3:$AB$96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<sst xmlns="http://schemas.openxmlformats.org/spreadsheetml/2006/main" count="24222" uniqueCount="6595">
  <si>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</si>
  <si>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</si>
  <si>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</si>
  <si>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</si>
  <si>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</si>
  <si>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</si>
  <si>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</si>
  <si>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</si>
  <si>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</si>
  <si>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</si>
  <si>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</si>
  <si>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</si>
  <si>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</si>
  <si>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</si>
  <si>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</si>
  <si>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</si>
  <si>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</si>
  <si>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</si>
  <si>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</si>
  <si>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</si>
  <si>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</si>
  <si>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</si>
  <si>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</si>
  <si>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</si>
  <si>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</si>
  <si>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</si>
  <si>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</si>
  <si>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</si>
  <si>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</si>
  <si>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</si>
  <si>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</si>
  <si>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</si>
  <si>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</si>
  <si>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</si>
  <si>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</si>
  <si>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</si>
  <si>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</si>
  <si>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</si>
  <si>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</si>
  <si>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</si>
  <si>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</si>
  <si>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</si>
  <si>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</si>
  <si>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</si>
  <si>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</si>
  <si>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</si>
  <si>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</si>
  <si>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</si>
  <si>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</si>
  <si>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</si>
  <si>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</si>
  <si>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</si>
  <si>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</si>
  <si>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</si>
  <si>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</si>
  <si>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</si>
  <si>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</si>
  <si>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</si>
  <si>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</si>
  <si>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</si>
  <si>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</si>
  <si>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</si>
  <si>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</si>
  <si>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</si>
  <si>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</si>
  <si>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</si>
  <si>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</si>
  <si>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</si>
  <si>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</si>
  <si>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</si>
  <si>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</si>
  <si>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</si>
  <si>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</si>
  <si>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</si>
  <si>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</si>
  <si>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</si>
  <si>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</si>
  <si>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</si>
  <si>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</si>
  <si>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</si>
  <si>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</si>
  <si>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</si>
  <si>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</si>
  <si>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</si>
  <si>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</si>
  <si>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</si>
  <si>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</si>
  <si>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</si>
  <si>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</si>
  <si>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</si>
  <si>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</si>
  <si>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</si>
  <si>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</si>
  <si>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</si>
  <si>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</si>
  <si>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</si>
  <si>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</si>
  <si>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</si>
  <si>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</si>
  <si>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</si>
  <si>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</si>
  <si>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</si>
  <si>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</si>
  <si>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</si>
  <si>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</si>
  <si>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</si>
  <si>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</si>
  <si>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</si>
  <si>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</si>
  <si>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</si>
  <si>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</si>
  <si>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</si>
  <si>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</si>
  <si>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</si>
  <si>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</si>
  <si>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</si>
  <si>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</si>
  <si>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</si>
  <si>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</si>
  <si>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</si>
  <si>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</si>
  <si>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</si>
  <si>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</si>
  <si>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</si>
  <si>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</si>
  <si>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</si>
  <si>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</si>
  <si>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</si>
  <si>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</si>
  <si>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</si>
  <si>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</si>
  <si>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</si>
  <si>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</si>
  <si>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</si>
  <si>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</si>
  <si>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</si>
  <si>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</si>
  <si>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</si>
  <si>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</si>
  <si>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</si>
  <si>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</si>
  <si>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</si>
  <si>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</si>
  <si>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</si>
  <si>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</si>
  <si>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</si>
  <si>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</si>
  <si>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</si>
  <si>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</si>
  <si>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</si>
  <si>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</si>
  <si>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</si>
  <si>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</si>
  <si>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</si>
  <si>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</si>
  <si>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</si>
  <si>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</si>
  <si>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</si>
  <si>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</si>
  <si>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</si>
  <si>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</si>
  <si>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</si>
  <si>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</si>
  <si>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</si>
  <si>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</si>
  <si>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</si>
  <si>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</si>
  <si>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</si>
  <si>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</si>
  <si>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</si>
  <si>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</si>
  <si>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</si>
  <si>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</si>
  <si>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</si>
  <si>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</si>
  <si>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</si>
  <si>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</si>
  <si>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</si>
  <si>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</si>
  <si>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</si>
  <si>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</si>
  <si>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</si>
  <si>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</si>
  <si>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</si>
  <si>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</si>
  <si>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</si>
  <si>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</si>
  <si>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</si>
  <si>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</si>
  <si>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</si>
  <si>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</si>
  <si>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</si>
  <si>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</si>
  <si>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</si>
  <si>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</si>
  <si>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</si>
  <si>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</si>
  <si>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</si>
  <si>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</si>
  <si>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</si>
  <si>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</si>
  <si>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</si>
  <si>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</si>
  <si>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</si>
  <si>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</si>
  <si>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</si>
  <si>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</si>
  <si>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</si>
  <si>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</si>
  <si>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</si>
  <si>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</si>
  <si>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</si>
  <si>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</si>
  <si>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</si>
  <si>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</si>
  <si>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</si>
  <si>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</si>
  <si>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</si>
  <si>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</si>
  <si>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</si>
  <si>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</si>
  <si>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</si>
  <si>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</si>
  <si>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</si>
  <si>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</si>
  <si>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</si>
  <si>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</si>
  <si>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</si>
  <si>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</si>
  <si>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</si>
  <si>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</si>
  <si>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</si>
  <si>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</si>
  <si>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</si>
  <si>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</si>
  <si>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</si>
  <si>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</si>
  <si>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</si>
  <si>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</si>
  <si>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</si>
  <si>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</si>
  <si>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</si>
  <si>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</si>
  <si>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</si>
  <si>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</si>
  <si>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</si>
  <si>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</si>
  <si>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</si>
  <si>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</si>
  <si>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</si>
  <si>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</si>
  <si>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</si>
  <si>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</si>
  <si>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</si>
  <si>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</si>
  <si>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</si>
  <si>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</si>
  <si>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</si>
  <si>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</si>
  <si>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</si>
  <si>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</si>
  <si>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</si>
  <si>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</si>
  <si>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</si>
  <si>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</si>
  <si>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</si>
  <si>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</si>
  <si>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</si>
  <si>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</si>
  <si>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</si>
  <si>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</si>
  <si>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</si>
  <si>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</si>
  <si>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</si>
  <si>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</si>
  <si>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</si>
  <si>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</si>
  <si>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</si>
  <si>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</si>
  <si>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</si>
  <si>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</si>
  <si>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</si>
  <si>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</si>
  <si>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</si>
  <si>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</si>
  <si>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</si>
  <si>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</si>
  <si>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</si>
  <si>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</si>
  <si>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</si>
  <si>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</si>
  <si>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</si>
  <si>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</si>
  <si>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</si>
  <si>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</si>
  <si>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</si>
  <si>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</si>
  <si>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</si>
  <si>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</si>
  <si>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</si>
  <si>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</si>
  <si>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</si>
  <si>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</si>
  <si>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</si>
  <si>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</si>
  <si>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</si>
  <si>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</si>
  <si>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</si>
  <si>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</si>
  <si>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</si>
  <si>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</si>
  <si>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</si>
  <si>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</si>
  <si>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</si>
  <si>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</si>
  <si>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</si>
  <si>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</si>
  <si>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</si>
  <si>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</si>
  <si>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</si>
  <si>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</si>
  <si>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</si>
  <si>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</si>
  <si>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</si>
  <si>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</si>
  <si>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</si>
  <si>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</si>
  <si>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</si>
  <si>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</si>
  <si>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</si>
  <si>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</si>
  <si>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</si>
  <si>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</si>
  <si>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</si>
  <si>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</si>
  <si>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</si>
  <si>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</si>
  <si>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</si>
  <si>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</si>
  <si>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</si>
  <si>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</si>
  <si>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</si>
  <si>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</si>
  <si>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</si>
  <si>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</si>
  <si>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</si>
  <si>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</si>
  <si>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</si>
  <si>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</si>
  <si>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</si>
  <si>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</si>
  <si>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</si>
  <si>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</si>
  <si>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</si>
  <si>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</si>
  <si>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</si>
  <si>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</si>
  <si>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</si>
  <si>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</si>
  <si>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</si>
  <si>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</si>
  <si>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</si>
  <si>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</si>
  <si>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</si>
  <si>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</si>
  <si>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</si>
  <si>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</si>
  <si>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</si>
  <si>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</si>
  <si>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</si>
  <si>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</si>
  <si>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</si>
  <si>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</si>
  <si>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</si>
  <si>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</si>
  <si>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</si>
  <si>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</si>
  <si>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</si>
  <si>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</si>
  <si>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</si>
  <si>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</si>
  <si>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</si>
  <si>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</si>
  <si>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</si>
  <si>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</si>
  <si>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</si>
  <si>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</si>
  <si>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</si>
  <si>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</si>
  <si>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</si>
  <si>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</si>
  <si>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</si>
  <si>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</si>
  <si>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</si>
  <si>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</si>
  <si>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</si>
  <si>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</si>
  <si>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</si>
  <si>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</si>
  <si>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</si>
  <si>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</si>
  <si>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</si>
  <si>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</si>
  <si>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</si>
  <si>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</si>
  <si>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</si>
  <si>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</si>
  <si>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</si>
  <si>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</si>
  <si>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</si>
  <si>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</si>
  <si>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</si>
  <si>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</si>
  <si>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</si>
  <si>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</si>
  <si>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</si>
  <si>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</si>
  <si>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</si>
  <si>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</si>
  <si>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</si>
  <si>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</si>
  <si>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</si>
  <si>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</si>
  <si>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</si>
  <si>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</si>
  <si>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</si>
  <si>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</si>
  <si>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</si>
  <si>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</si>
  <si>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</si>
  <si>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</si>
  <si>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</si>
  <si>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</si>
  <si>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</si>
  <si>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</si>
  <si>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</si>
  <si>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</si>
  <si>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</si>
  <si>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</si>
  <si>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</si>
  <si>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</si>
  <si>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</si>
  <si>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</si>
  <si>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</si>
  <si>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</si>
  <si>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</si>
  <si>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</si>
  <si>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</si>
  <si>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</si>
  <si>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</si>
  <si>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</si>
  <si>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</si>
  <si>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</si>
  <si>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</si>
  <si>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</si>
  <si>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</si>
  <si>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</si>
  <si>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</si>
  <si>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</si>
  <si>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</si>
  <si>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</si>
  <si>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</si>
  <si>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</si>
  <si>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</si>
  <si>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</si>
  <si>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</si>
  <si>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</si>
  <si>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</si>
  <si>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</si>
  <si>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</si>
  <si>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</si>
  <si>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</si>
  <si>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</si>
  <si>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</si>
  <si>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</si>
  <si>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</si>
  <si>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</si>
  <si>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</si>
  <si>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</si>
  <si>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</si>
  <si>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</si>
  <si>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</si>
  <si>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</si>
  <si>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</si>
  <si>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</si>
  <si>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</si>
  <si>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</si>
  <si>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</si>
  <si>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</si>
  <si>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</si>
  <si>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</si>
  <si>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</si>
  <si>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</si>
  <si>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</si>
  <si>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</si>
  <si>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</si>
  <si>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</si>
  <si>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</si>
  <si>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</si>
  <si>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</si>
  <si>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</si>
  <si>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</si>
  <si>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</si>
  <si>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</si>
  <si>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</si>
  <si>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</si>
  <si>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</si>
  <si>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</si>
  <si>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</si>
  <si>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</si>
  <si>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</si>
  <si>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</si>
  <si>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</si>
  <si>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</si>
  <si>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</si>
  <si>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</si>
  <si>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</si>
  <si>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</si>
  <si>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</si>
  <si>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</si>
  <si>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</si>
  <si>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</si>
  <si>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</si>
  <si>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</si>
  <si>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</si>
  <si>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</si>
  <si>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</si>
  <si>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</si>
  <si>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</si>
  <si>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</si>
  <si>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</si>
  <si>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</si>
  <si>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</si>
  <si>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</si>
  <si>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</si>
  <si>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</si>
  <si>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</si>
  <si>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</si>
  <si>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</si>
  <si>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</si>
  <si>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</si>
  <si>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</si>
  <si>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</si>
  <si>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</si>
  <si>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</si>
  <si>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</si>
  <si>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</si>
  <si>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</si>
  <si>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</si>
  <si>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</si>
  <si>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</si>
  <si>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</si>
  <si>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</si>
  <si>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</si>
  <si>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</si>
  <si>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</si>
  <si>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</si>
  <si>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</si>
  <si>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</si>
  <si>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</si>
  <si>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</si>
  <si>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</si>
  <si>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</si>
  <si>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</si>
  <si>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</si>
  <si>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</si>
  <si>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</si>
  <si>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</si>
  <si>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</si>
  <si>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</si>
  <si>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</si>
  <si>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</si>
  <si>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</si>
  <si>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</si>
  <si>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</si>
  <si>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</si>
  <si>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</si>
  <si>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</si>
  <si>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</si>
  <si>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</si>
  <si>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</si>
  <si>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</si>
  <si>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</si>
  <si>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</si>
  <si>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</si>
  <si>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</si>
  <si>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</si>
  <si>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</si>
  <si>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</si>
  <si>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</si>
  <si>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</si>
  <si>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</si>
  <si>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</si>
  <si>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</si>
  <si>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</si>
  <si>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</si>
  <si>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</si>
  <si>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</si>
  <si>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</si>
  <si>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</si>
  <si>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</si>
  <si>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</si>
  <si>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</si>
  <si>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</si>
  <si>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</si>
  <si>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</si>
  <si>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</si>
  <si>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</si>
  <si>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</si>
  <si>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</si>
  <si>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</si>
  <si>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</si>
  <si>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</si>
  <si>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</si>
  <si>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</si>
  <si>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</si>
  <si>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</si>
  <si>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</si>
  <si>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</si>
  <si>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</si>
  <si>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</si>
  <si>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</si>
  <si>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</si>
  <si>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</si>
  <si>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</si>
  <si>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</si>
  <si>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</si>
  <si>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</si>
  <si>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</si>
  <si>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</si>
  <si>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</si>
  <si>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</si>
  <si>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</si>
  <si>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</si>
  <si>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</si>
  <si>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</si>
  <si>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</si>
  <si>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</si>
  <si>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</si>
  <si>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</si>
  <si>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</si>
  <si>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</si>
  <si>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</si>
  <si>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</si>
  <si>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</si>
  <si>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</si>
  <si>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</si>
  <si>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</si>
  <si>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</si>
  <si>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</si>
  <si>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</si>
  <si>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</si>
  <si>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</si>
  <si>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</si>
  <si>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</si>
  <si>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</si>
  <si>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</si>
  <si>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</si>
  <si>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</si>
  <si>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</si>
  <si>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</si>
  <si>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</si>
  <si>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</si>
  <si>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</si>
  <si>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</si>
  <si>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</si>
  <si>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</si>
  <si>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</si>
  <si>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</si>
  <si>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</si>
  <si>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</si>
  <si>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</si>
  <si>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</si>
  <si>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</si>
  <si>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</si>
  <si>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</si>
  <si>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</si>
  <si>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</si>
  <si>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</si>
  <si>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</si>
  <si>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</si>
  <si>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</si>
  <si>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</si>
  <si>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</si>
  <si>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</si>
  <si>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</si>
  <si>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</si>
  <si>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</si>
  <si>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</si>
  <si>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</si>
  <si>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</si>
  <si>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</si>
  <si>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</si>
  <si>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</si>
  <si>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</si>
  <si>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</si>
  <si>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</si>
  <si>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</si>
  <si>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</si>
  <si>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</si>
  <si>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</si>
  <si>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</si>
  <si>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</si>
  <si>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</si>
  <si>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</si>
  <si>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</si>
  <si>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</si>
  <si>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</si>
  <si>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</si>
  <si>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</si>
  <si>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</si>
  <si>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</si>
  <si>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</si>
  <si>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</si>
  <si>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</si>
  <si>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</si>
  <si>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</si>
  <si>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</si>
  <si>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</si>
  <si>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</si>
  <si>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</si>
  <si>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</si>
  <si>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</si>
  <si>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</si>
  <si>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</si>
  <si>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</si>
  <si>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</si>
  <si>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</si>
  <si>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</si>
  <si>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</si>
  <si>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</si>
  <si>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</si>
  <si>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</si>
  <si>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</si>
  <si>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</si>
  <si>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</si>
  <si>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</si>
  <si>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</si>
  <si>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</si>
  <si>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</si>
  <si>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</si>
  <si>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</si>
  <si>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</si>
  <si>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</si>
  <si>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</si>
  <si>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</si>
  <si>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</si>
  <si>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</si>
  <si>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</si>
  <si>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</si>
  <si>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</si>
  <si>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</si>
  <si>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</si>
  <si>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</si>
  <si>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</si>
  <si>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</si>
  <si>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</si>
  <si>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</si>
  <si>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</si>
  <si>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</si>
  <si>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</si>
  <si>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</si>
  <si>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</si>
  <si>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</si>
  <si>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</si>
  <si>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</si>
  <si>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</si>
  <si>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</si>
  <si>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</si>
  <si>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</si>
  <si>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</si>
  <si>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</si>
  <si>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</si>
  <si>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</si>
  <si>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</si>
  <si>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</si>
  <si>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</si>
  <si>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</si>
  <si>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</si>
  <si>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</si>
  <si>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</si>
  <si>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</si>
  <si>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</si>
  <si>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</si>
  <si>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</si>
  <si>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</si>
  <si>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</si>
  <si>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</si>
  <si>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</si>
  <si>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</si>
  <si>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</si>
  <si>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</si>
  <si>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</si>
  <si>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</si>
  <si>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</si>
  <si>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</si>
  <si>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</si>
  <si>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</si>
  <si>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</si>
  <si>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</si>
  <si>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</si>
  <si>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</si>
  <si>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</si>
  <si>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</si>
  <si>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</si>
  <si>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</si>
  <si>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</si>
  <si>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</si>
  <si>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</si>
  <si>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</si>
  <si>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</si>
  <si>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</si>
  <si>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</si>
  <si>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</si>
  <si>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</si>
  <si>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</si>
  <si>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</si>
  <si>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</si>
  <si>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</si>
  <si>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</si>
  <si>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</si>
  <si>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</si>
  <si>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</si>
  <si>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</si>
  <si>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</si>
  <si>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</si>
  <si>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</si>
  <si>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</si>
  <si>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</si>
  <si>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</si>
  <si>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</si>
  <si>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</si>
  <si>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</si>
  <si>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</si>
  <si>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</si>
  <si>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</si>
  <si>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</si>
  <si>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</si>
  <si>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</si>
  <si>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</si>
  <si>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</si>
  <si>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</si>
  <si>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</si>
  <si>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</si>
  <si>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</si>
  <si>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</si>
  <si>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</si>
  <si>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</si>
  <si>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</si>
  <si>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</si>
  <si>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</si>
  <si>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</si>
  <si>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</si>
  <si>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</si>
  <si>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</si>
  <si>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</si>
  <si>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</si>
  <si>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</si>
  <si>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</si>
  <si>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</si>
  <si>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</si>
  <si>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</si>
  <si>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</si>
  <si>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</si>
  <si>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</si>
  <si>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</si>
  <si>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</si>
  <si>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</si>
  <si>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</si>
  <si>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</si>
  <si>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</si>
  <si>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</si>
  <si>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</si>
  <si>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</si>
  <si>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</si>
  <si>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</si>
  <si>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</si>
  <si>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</si>
  <si>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</si>
  <si>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</si>
  <si>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</si>
  <si>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</si>
  <si>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</si>
  <si>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</si>
  <si>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</si>
  <si>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</si>
  <si>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</si>
  <si>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</si>
  <si>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</si>
  <si>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</si>
  <si>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</si>
  <si>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</si>
  <si>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</si>
  <si>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</si>
  <si>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</si>
  <si>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</si>
  <si>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</si>
  <si>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</si>
  <si>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</si>
  <si>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</si>
  <si>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</si>
  <si>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</si>
  <si>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</si>
  <si>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</si>
  <si>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</si>
  <si>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</si>
  <si>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</si>
  <si>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</si>
  <si>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</si>
  <si>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</si>
  <si>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</si>
  <si>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</si>
  <si>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</si>
  <si>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</si>
  <si>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</si>
  <si>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</si>
  <si>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</si>
  <si>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</si>
  <si>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</si>
  <si>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</si>
  <si>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</si>
  <si>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</si>
  <si>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</si>
  <si>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</si>
  <si>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</si>
  <si>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</si>
  <si>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</si>
  <si>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</si>
  <si>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</si>
  <si>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</si>
  <si>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</si>
  <si>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</si>
  <si>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</si>
  <si>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</si>
  <si>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</si>
  <si>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</si>
  <si>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</si>
  <si>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</si>
  <si>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</si>
  <si>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</si>
  <si>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</si>
  <si>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</si>
  <si>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</si>
  <si>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</si>
  <si>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</si>
  <si>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</si>
  <si>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</si>
  <si>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</si>
  <si>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</si>
  <si>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</si>
  <si>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</si>
  <si>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</si>
  <si>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</si>
  <si>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</si>
  <si>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</si>
  <si>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</si>
  <si>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</si>
  <si>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</si>
  <si>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</si>
  <si>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</si>
  <si>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</si>
  <si>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</si>
  <si>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</si>
  <si>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</si>
  <si>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</si>
  <si>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</si>
  <si>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</si>
  <si>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</si>
  <si>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</si>
  <si>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</si>
  <si>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</si>
  <si>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</si>
  <si>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</si>
  <si>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</si>
  <si>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</si>
  <si>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</si>
  <si>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</si>
  <si>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</si>
  <si>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</si>
  <si>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</si>
  <si>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</si>
  <si>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</si>
  <si>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</si>
  <si>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</si>
  <si>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</si>
  <si>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</si>
  <si>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</si>
  <si>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</si>
  <si>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</si>
  <si>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</si>
  <si>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</si>
  <si>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</si>
  <si>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</si>
  <si>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</si>
  <si>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</si>
  <si>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</si>
  <si>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</si>
  <si>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</si>
  <si>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</si>
  <si>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</si>
  <si>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</si>
  <si>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</si>
  <si>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</si>
  <si>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</si>
  <si>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</si>
  <si>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</si>
  <si>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</si>
  <si>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</si>
  <si>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</si>
  <si>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</si>
  <si>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</si>
  <si>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</si>
  <si>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</si>
  <si>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</si>
  <si>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</si>
  <si>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</si>
  <si>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</si>
  <si>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</si>
  <si>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</si>
  <si>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</si>
  <si>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</si>
  <si>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</si>
  <si>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</si>
  <si>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</si>
  <si>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</si>
  <si>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</si>
  <si>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</si>
  <si>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</si>
  <si>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</si>
  <si>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</si>
  <si>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</si>
  <si>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</si>
  <si>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</si>
  <si>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</si>
  <si>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</si>
  <si>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</si>
  <si>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</si>
  <si>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</si>
  <si>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</si>
  <si>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</si>
  <si>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</si>
  <si>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</si>
  <si>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</si>
  <si>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</si>
  <si>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</si>
  <si>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</si>
  <si>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</si>
  <si>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</si>
  <si>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</si>
  <si>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</si>
  <si>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</si>
  <si>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</si>
  <si>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</si>
  <si>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</si>
  <si>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</si>
  <si>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</si>
  <si>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</si>
  <si>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</si>
  <si>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</si>
  <si>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</si>
  <si>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</si>
  <si>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</si>
  <si>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</si>
  <si>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</si>
  <si>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</si>
  <si>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</si>
  <si>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</si>
  <si>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</si>
  <si>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</si>
  <si>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</si>
  <si>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</si>
  <si>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</si>
  <si>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</si>
  <si>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</si>
  <si>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</si>
  <si>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</si>
  <si>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</si>
  <si>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</si>
  <si>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</si>
  <si>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</si>
  <si>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</si>
  <si>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</si>
  <si>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</si>
  <si>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</si>
  <si>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</si>
  <si>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</si>
  <si>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</si>
  <si>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</si>
  <si>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</si>
  <si>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</si>
  <si>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</si>
  <si>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</si>
  <si>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</si>
  <si>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</si>
  <si>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</si>
  <si>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</si>
  <si>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</si>
  <si>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</si>
  <si>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</si>
  <si>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</si>
  <si>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</si>
  <si>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</si>
  <si>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</si>
  <si>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</si>
  <si>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</si>
  <si>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</si>
  <si>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</si>
  <si>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</si>
  <si>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</si>
  <si>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</si>
  <si>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</si>
  <si>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</si>
  <si>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</si>
  <si>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</si>
  <si>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</si>
  <si>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</si>
  <si>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</si>
  <si>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</si>
  <si>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</si>
  <si>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</si>
  <si>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</si>
  <si>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</si>
  <si>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</si>
  <si>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</si>
  <si>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</si>
  <si>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</si>
  <si>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</si>
  <si>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</si>
  <si>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</si>
  <si>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</si>
  <si>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</si>
  <si>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</si>
  <si>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</si>
  <si>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</si>
  <si>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</si>
  <si>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</si>
  <si>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</si>
  <si>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</si>
  <si>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</si>
  <si>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</si>
  <si>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</si>
  <si>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</si>
  <si>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</si>
  <si>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</si>
  <si>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</si>
  <si>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</si>
  <si>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</si>
  <si>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</si>
  <si>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</si>
  <si>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</si>
  <si>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</si>
  <si>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</si>
  <si>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</si>
  <si>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</si>
  <si>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</si>
  <si>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</si>
  <si>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</si>
  <si>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</si>
  <si>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</si>
  <si>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</si>
  <si>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</si>
  <si>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</si>
  <si>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</si>
  <si>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</si>
  <si>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</si>
  <si>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</si>
  <si>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</si>
  <si>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</si>
  <si>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</si>
  <si>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</si>
  <si>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</si>
  <si>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</si>
  <si>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</si>
  <si>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</si>
  <si>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</si>
  <si>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</si>
  <si>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</si>
  <si>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</si>
  <si>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</si>
  <si>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</si>
  <si>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</si>
  <si>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</si>
  <si>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</si>
  <si>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</si>
  <si>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</si>
  <si>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</si>
  <si>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</si>
  <si>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</si>
  <si>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</si>
  <si>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</si>
  <si>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</si>
  <si>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</si>
  <si>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</si>
  <si>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</si>
  <si>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</si>
  <si>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</si>
  <si>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</si>
  <si>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</si>
  <si>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</si>
  <si>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</si>
  <si>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</si>
  <si>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</si>
  <si>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</si>
  <si>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</si>
  <si>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</si>
  <si>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</si>
  <si>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</si>
  <si>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</si>
  <si>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</si>
  <si>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</si>
  <si>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</si>
  <si>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</si>
  <si>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</si>
  <si>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</si>
  <si>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</si>
  <si>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</si>
  <si>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</si>
  <si>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</si>
  <si>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</si>
  <si>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</si>
  <si>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</si>
  <si>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</si>
  <si>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</si>
  <si>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</si>
  <si>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</si>
  <si>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</si>
  <si>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</si>
  <si>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</si>
  <si>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</si>
  <si>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</si>
  <si>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</si>
  <si>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</si>
  <si>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</si>
  <si>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</si>
  <si>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</si>
  <si>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</si>
  <si>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</si>
  <si>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</si>
  <si>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</si>
  <si>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</si>
  <si>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</si>
  <si>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</si>
  <si>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</si>
  <si>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</si>
  <si>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</si>
  <si>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</si>
  <si>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</si>
  <si>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</si>
  <si>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</si>
  <si>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</si>
  <si>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</si>
  <si>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</si>
  <si>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</si>
  <si>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</si>
  <si>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</si>
  <si>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</si>
  <si>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</si>
  <si>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</si>
  <si>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</si>
  <si>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</si>
  <si>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</si>
  <si>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</si>
  <si>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</si>
  <si>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</si>
  <si>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</si>
  <si>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</si>
  <si>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</si>
  <si>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</si>
  <si>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</si>
  <si>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</si>
  <si>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</si>
  <si>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</si>
  <si>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</si>
  <si>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</si>
  <si>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</si>
  <si>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</si>
  <si>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</si>
  <si>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</si>
  <si>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</si>
  <si>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</si>
  <si>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</si>
  <si>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</si>
  <si>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</si>
  <si>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</si>
  <si>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</si>
  <si>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</si>
  <si>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</si>
  <si>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</si>
  <si>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</si>
  <si>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</si>
  <si>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</si>
  <si>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</si>
  <si>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</si>
  <si>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</si>
  <si>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</si>
  <si>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</si>
  <si>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</si>
  <si>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</si>
  <si>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</si>
  <si>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</si>
  <si>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</si>
  <si>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</si>
  <si>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</si>
  <si>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</si>
  <si>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</si>
  <si>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</si>
  <si>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</si>
  <si>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</si>
  <si>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</si>
  <si>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</si>
  <si>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</si>
  <si>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</si>
  <si>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</si>
  <si>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</si>
  <si>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</si>
  <si>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</si>
  <si>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</si>
  <si>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</si>
  <si>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</si>
  <si>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</si>
  <si>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</si>
  <si>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</si>
  <si>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</si>
  <si>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</si>
  <si>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</si>
  <si>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</si>
  <si>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</si>
  <si>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</si>
  <si>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</si>
  <si>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</si>
  <si>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</si>
  <si>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</si>
  <si>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</si>
  <si>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</si>
  <si>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</si>
  <si>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</si>
  <si>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</si>
  <si>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</si>
  <si>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</si>
  <si>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</si>
  <si>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</si>
  <si>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</si>
  <si>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</si>
  <si>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</si>
  <si>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</si>
  <si>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</si>
  <si>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</si>
  <si>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</si>
  <si>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</si>
  <si>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</si>
  <si>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</si>
  <si>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</si>
  <si>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</si>
  <si>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</si>
  <si>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</si>
  <si>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</si>
  <si>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</si>
  <si>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</si>
  <si>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</si>
  <si>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</si>
  <si>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</si>
  <si>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</si>
  <si>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</si>
  <si>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</si>
  <si>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</si>
  <si>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</si>
  <si>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</si>
  <si>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</si>
  <si>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</si>
  <si>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</si>
  <si>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</si>
  <si>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</si>
  <si>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</si>
  <si>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</si>
  <si>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</si>
  <si>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</si>
  <si>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</si>
  <si>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</si>
  <si>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</si>
  <si>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</si>
  <si>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</si>
  <si>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</si>
  <si>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</si>
  <si>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</si>
  <si>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</si>
  <si>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</si>
  <si>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</si>
  <si>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</si>
  <si>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</si>
  <si>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</si>
  <si>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</si>
  <si>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</si>
  <si>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</si>
  <si>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</si>
  <si>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</si>
  <si>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</si>
  <si>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</si>
  <si>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</si>
  <si>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</si>
  <si>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</si>
  <si>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</si>
  <si>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</si>
  <si>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</si>
  <si>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</si>
  <si>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</si>
  <si>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</si>
  <si>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</si>
  <si>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</si>
  <si>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</si>
  <si>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</si>
  <si>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</si>
  <si>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</si>
  <si>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</si>
  <si>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</si>
  <si>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</si>
  <si>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</si>
  <si>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</si>
  <si>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</si>
  <si>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</si>
  <si>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</si>
  <si>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</si>
  <si>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</si>
  <si>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</si>
  <si>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</si>
  <si>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</si>
  <si>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</si>
  <si>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</si>
  <si>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</si>
  <si>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</si>
  <si>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</si>
  <si>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</si>
  <si>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</si>
  <si>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</si>
  <si>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</si>
  <si>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</si>
  <si>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</si>
  <si>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</si>
  <si>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</si>
  <si>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</si>
  <si>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</si>
  <si>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</si>
  <si>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</si>
  <si>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</si>
  <si>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</si>
  <si>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</si>
  <si>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</si>
  <si>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</si>
  <si>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</si>
  <si>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</si>
  <si>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</si>
  <si>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</si>
  <si>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</si>
  <si>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</si>
  <si>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</si>
  <si>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</si>
  <si>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</si>
  <si>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</si>
  <si>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</si>
  <si>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</si>
  <si>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</si>
  <si>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</si>
  <si>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</si>
  <si>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</si>
  <si>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</si>
  <si>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</si>
  <si>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</si>
  <si>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</si>
  <si>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</si>
  <si>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</si>
  <si>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</si>
  <si>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</si>
  <si>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</si>
  <si>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</si>
  <si>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</si>
  <si>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</si>
  <si>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</si>
  <si>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</si>
  <si>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</si>
  <si>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</si>
  <si>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</si>
  <si>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</si>
  <si>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</si>
  <si>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</si>
  <si>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</si>
  <si>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</si>
  <si>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</si>
  <si>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</si>
  <si>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</si>
  <si>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</si>
  <si>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</si>
  <si>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</si>
  <si>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</si>
  <si>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</si>
  <si>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</si>
  <si>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</si>
  <si>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</si>
  <si>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</si>
  <si>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</si>
  <si>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</si>
  <si>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</si>
  <si>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</si>
  <si>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</si>
  <si>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</si>
  <si>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</si>
  <si>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</si>
  <si>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</si>
  <si>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</si>
  <si>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</si>
  <si>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</si>
  <si>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</si>
  <si>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</si>
  <si>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</si>
  <si>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</si>
  <si>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</si>
  <si>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</si>
  <si>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</si>
  <si>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</si>
  <si>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</si>
  <si>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</si>
  <si>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</si>
  <si>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</si>
  <si>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</si>
  <si>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</si>
  <si>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</si>
  <si>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</si>
  <si>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</si>
  <si>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</si>
  <si>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</si>
  <si>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</si>
  <si>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</si>
  <si>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</si>
  <si>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</si>
  <si>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</si>
  <si>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</si>
  <si>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</si>
  <si>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</si>
  <si>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</si>
  <si>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</si>
  <si>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</si>
  <si>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</si>
  <si>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</si>
  <si>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</si>
  <si>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</si>
  <si>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</si>
  <si>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</si>
  <si>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</si>
  <si>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</si>
  <si>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</si>
  <si>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</si>
  <si>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</si>
  <si>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</si>
  <si>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</si>
  <si>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</si>
  <si>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</si>
  <si>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</si>
  <si>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</si>
  <si>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</si>
  <si>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</si>
  <si>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</si>
  <si>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</si>
  <si>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</si>
  <si>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</si>
  <si>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</si>
  <si>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</si>
  <si>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</si>
  <si>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</si>
  <si>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</si>
  <si>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</si>
  <si>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</si>
  <si>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</si>
  <si>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</si>
  <si>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</si>
  <si>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</si>
  <si>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</si>
  <si>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</si>
  <si>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</si>
  <si>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</si>
  <si>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</si>
  <si>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</si>
  <si>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</si>
  <si>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</si>
  <si>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</si>
  <si>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</si>
  <si>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</si>
  <si>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</si>
  <si>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</si>
  <si>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</si>
  <si>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</si>
  <si>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</si>
  <si>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</si>
  <si>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</si>
  <si>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</si>
  <si>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</si>
  <si>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</si>
  <si>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</si>
  <si>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</si>
  <si>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</si>
  <si>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</si>
  <si>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</si>
  <si>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</si>
  <si>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</si>
  <si>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</si>
  <si>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</si>
  <si>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</si>
  <si>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</si>
  <si>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</si>
  <si>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</si>
  <si>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</si>
  <si>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</si>
  <si>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</si>
  <si>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</si>
  <si>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</si>
  <si>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</si>
  <si>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</si>
  <si>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</si>
  <si>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</si>
  <si>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</si>
  <si>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</si>
  <si>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</si>
  <si>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</si>
  <si>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</si>
  <si>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</si>
  <si>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</si>
  <si>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</si>
  <si>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</si>
  <si>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</si>
  <si>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</si>
  <si>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</si>
  <si>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</si>
  <si>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</si>
  <si>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</si>
  <si>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</si>
  <si>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</si>
  <si>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</si>
  <si>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</si>
  <si>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</si>
  <si>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</si>
  <si>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</si>
  <si>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</si>
  <si>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</si>
  <si>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</si>
  <si>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</si>
  <si>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</si>
  <si>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</si>
  <si>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</si>
  <si>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</si>
  <si>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</si>
  <si>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</si>
  <si>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</si>
  <si>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</si>
  <si>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</si>
  <si>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</si>
  <si>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</si>
  <si>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</si>
  <si>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</si>
  <si>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</si>
  <si>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</si>
  <si>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</si>
  <si>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</si>
  <si>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</si>
  <si>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</si>
  <si>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</si>
  <si>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</si>
  <si>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</si>
  <si>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</si>
  <si>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</si>
  <si>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</si>
  <si>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</si>
  <si>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</si>
  <si>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</si>
  <si>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</si>
  <si>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</si>
  <si>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</si>
  <si>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</si>
  <si>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</si>
  <si>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</si>
  <si>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</si>
  <si>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</si>
  <si>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</si>
  <si>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</si>
  <si>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</si>
  <si>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</si>
  <si>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</si>
  <si>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</si>
  <si>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</si>
  <si>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</si>
  <si>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</si>
  <si>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</si>
  <si>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</si>
  <si>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</si>
  <si>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</si>
  <si>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</si>
  <si>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</si>
  <si>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</si>
  <si>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</si>
  <si>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</si>
  <si>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</si>
  <si>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</si>
  <si>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</si>
  <si>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</si>
  <si>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</si>
  <si>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</si>
  <si>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</si>
  <si>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</si>
  <si>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</si>
  <si>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</si>
  <si>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</si>
  <si>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</si>
  <si>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</si>
  <si>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</si>
  <si>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</si>
  <si>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</si>
  <si>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</si>
  <si>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</si>
  <si>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</si>
  <si>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</si>
  <si>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</si>
  <si>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</si>
  <si>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</si>
  <si>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</si>
  <si>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</si>
  <si>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</si>
  <si>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</si>
  <si>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</si>
  <si>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</si>
  <si>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</si>
  <si>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</si>
  <si>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</si>
  <si>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</si>
  <si>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</si>
  <si>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</si>
  <si>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</si>
  <si>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</si>
  <si>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</si>
  <si>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</si>
  <si>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</si>
  <si>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</si>
  <si>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</si>
  <si>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</si>
  <si>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</si>
  <si>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</si>
  <si>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</si>
  <si>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</si>
  <si>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</si>
  <si>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</si>
  <si>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</si>
  <si>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</si>
  <si>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</si>
  <si>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</si>
  <si>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</si>
  <si>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</si>
  <si>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</si>
  <si>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</si>
  <si>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</si>
  <si>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</si>
  <si>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</si>
  <si>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</si>
  <si>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</si>
  <si>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</si>
  <si>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</si>
  <si>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</si>
  <si>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</si>
  <si>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</si>
  <si>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</si>
  <si>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</si>
  <si>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</si>
  <si>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</si>
  <si>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</si>
  <si>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</si>
  <si>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</si>
  <si>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</si>
  <si>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</si>
  <si>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</si>
  <si>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</si>
  <si>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</si>
  <si>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</si>
  <si>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</si>
  <si>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</si>
  <si>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</si>
  <si>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</si>
  <si>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</si>
  <si>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</si>
  <si>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</si>
  <si>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</si>
  <si>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</si>
  <si>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</si>
  <si>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</si>
  <si>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</si>
  <si>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</si>
  <si>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</si>
  <si>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</si>
  <si>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</si>
  <si>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</si>
  <si>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</si>
  <si>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</si>
  <si>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</si>
  <si>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</si>
  <si>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</si>
  <si>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</si>
  <si>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</si>
  <si>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</si>
  <si>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</si>
  <si>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</si>
  <si>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</si>
  <si>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</si>
  <si>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</si>
  <si>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</si>
  <si>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</si>
  <si>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</si>
  <si>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</si>
  <si>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</si>
  <si>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</si>
  <si>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</si>
  <si>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</si>
  <si>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</si>
  <si>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</si>
  <si>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</si>
  <si>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</si>
  <si>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</si>
  <si>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</si>
  <si>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</si>
  <si>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</si>
  <si>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</si>
  <si>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</si>
  <si>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</si>
  <si>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</si>
  <si>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</si>
  <si>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</si>
  <si>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</si>
  <si>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</si>
  <si>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</si>
  <si>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</si>
  <si>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</si>
  <si>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</si>
  <si>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</si>
  <si>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</si>
  <si>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</si>
  <si>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</si>
  <si>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</si>
  <si>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</si>
  <si>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</si>
  <si>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</si>
  <si>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</si>
  <si>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</si>
  <si>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</si>
  <si>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</si>
  <si>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</si>
  <si>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</si>
  <si>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</si>
  <si>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</si>
  <si>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</si>
  <si>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</si>
  <si>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</si>
  <si>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</si>
  <si>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</si>
  <si>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</si>
  <si>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</si>
  <si>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</si>
  <si>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</si>
  <si>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</si>
  <si>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</si>
  <si>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</si>
  <si>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</si>
  <si>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</si>
  <si>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</si>
  <si>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</si>
  <si>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</si>
  <si>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</si>
  <si>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</si>
  <si>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</si>
  <si>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</si>
  <si>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</si>
  <si>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</si>
  <si>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</si>
  <si>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</si>
  <si>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</si>
  <si>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</si>
  <si>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</si>
  <si>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</si>
  <si>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</si>
  <si>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</si>
  <si>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</si>
  <si>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</si>
  <si>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</si>
  <si>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</si>
  <si>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</si>
  <si>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</si>
  <si>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</si>
  <si>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</si>
  <si>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</si>
  <si>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</si>
  <si>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</si>
  <si>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</si>
  <si>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</si>
  <si>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</si>
  <si>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</si>
  <si>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</si>
  <si>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</si>
  <si>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</si>
  <si>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</si>
  <si>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</si>
  <si>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</si>
  <si>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</si>
  <si>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</si>
  <si>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</si>
  <si>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</si>
  <si>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</si>
  <si>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</si>
  <si>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</si>
  <si>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</si>
  <si>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</si>
  <si>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</si>
  <si>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</si>
  <si>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</si>
  <si>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</si>
  <si>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</si>
  <si>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</si>
  <si>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</si>
  <si>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</si>
  <si>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</si>
  <si>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</si>
  <si>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</si>
  <si>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</si>
  <si>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</si>
  <si>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</si>
  <si>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</si>
  <si>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</si>
  <si>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</si>
  <si>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</si>
  <si>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</si>
  <si>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</si>
  <si>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</si>
  <si>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</si>
  <si>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</si>
  <si>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</si>
  <si>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</si>
  <si>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</si>
  <si>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</si>
  <si>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</si>
  <si>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</si>
  <si>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</si>
  <si>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</si>
  <si>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</si>
  <si>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</si>
  <si>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</si>
  <si>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</si>
  <si>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</si>
  <si>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</si>
  <si>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</si>
  <si>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</si>
  <si>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</si>
  <si>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</si>
  <si>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</si>
  <si>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</si>
  <si>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</si>
  <si>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</si>
  <si>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</si>
  <si>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</si>
  <si>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</si>
  <si>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</si>
  <si>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</si>
  <si>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</si>
  <si>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</si>
  <si>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</si>
  <si>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</si>
  <si>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</si>
  <si>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</si>
  <si>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</si>
  <si>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</si>
  <si>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</si>
  <si>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</si>
  <si>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</si>
  <si>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</si>
  <si>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</si>
  <si>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</si>
  <si>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</si>
  <si>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</si>
  <si>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</si>
  <si>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</si>
  <si>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</si>
  <si>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</si>
  <si>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</si>
  <si>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</si>
  <si>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</si>
  <si>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</si>
  <si>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</si>
  <si>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</si>
  <si>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</si>
  <si>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</si>
  <si>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</si>
  <si>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</si>
  <si>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</si>
  <si>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</si>
  <si>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</si>
  <si>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</si>
  <si>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</si>
  <si>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</si>
  <si>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</si>
  <si>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</si>
  <si>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</si>
  <si>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</si>
  <si>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</si>
  <si>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</si>
  <si>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</si>
  <si>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</si>
  <si>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</si>
  <si>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</si>
  <si>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</si>
  <si>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</si>
  <si>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</si>
  <si>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</si>
  <si>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</si>
  <si>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</si>
  <si>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</si>
  <si>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</si>
  <si>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</si>
  <si>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</si>
  <si>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</si>
  <si>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</si>
  <si>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</si>
  <si>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</si>
  <si>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</si>
  <si>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</si>
  <si>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</si>
  <si>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</si>
  <si>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</si>
  <si>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</si>
  <si>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</si>
  <si>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</si>
  <si>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</si>
  <si>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</si>
  <si>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</si>
  <si>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</si>
  <si>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</si>
  <si>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</si>
  <si>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</si>
  <si>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</si>
  <si>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</si>
  <si>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</si>
  <si>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</si>
  <si>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</si>
  <si>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</si>
  <si>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</si>
  <si>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</si>
  <si>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</si>
  <si>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</si>
  <si>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</si>
  <si>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</si>
  <si>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</si>
  <si>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</si>
  <si>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</si>
  <si>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</si>
  <si>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</si>
  <si>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</si>
  <si>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</si>
  <si>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</si>
  <si>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</si>
  <si>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</si>
  <si>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</si>
  <si>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</si>
  <si>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</si>
  <si>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</si>
  <si>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</si>
  <si>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</si>
  <si>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</si>
  <si>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</si>
  <si>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</si>
  <si>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</si>
  <si>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</si>
  <si>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</si>
  <si>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</si>
  <si>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</si>
  <si>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</si>
  <si>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</si>
  <si>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</si>
  <si>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</si>
  <si>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</si>
  <si>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</si>
  <si>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</si>
  <si>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</si>
  <si>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</si>
  <si>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</si>
  <si>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</si>
  <si>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</si>
  <si>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</si>
  <si>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</si>
  <si>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</si>
  <si>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</si>
  <si>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</si>
  <si>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</si>
  <si>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</si>
  <si>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</si>
  <si>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</si>
  <si>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</si>
  <si>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</si>
  <si>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</si>
  <si>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</si>
  <si>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</si>
  <si>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</si>
  <si>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</si>
  <si>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</si>
  <si>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</si>
  <si>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</si>
  <si>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</si>
  <si>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</si>
  <si>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</si>
  <si>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</si>
  <si>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</si>
  <si>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</si>
  <si>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</si>
  <si>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</si>
  <si>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</si>
  <si>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</si>
  <si>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</si>
  <si>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</si>
  <si>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</si>
  <si>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</si>
  <si>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</si>
  <si>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</si>
  <si>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</si>
  <si>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</si>
  <si>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</si>
  <si>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</si>
  <si>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</si>
  <si>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</si>
  <si>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</si>
  <si>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</si>
  <si>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</si>
  <si>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</si>
  <si>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</si>
  <si>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</si>
  <si>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</si>
  <si>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</si>
  <si>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</si>
  <si>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</si>
  <si>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</si>
  <si>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</si>
  <si>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</si>
  <si>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</si>
  <si>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</si>
  <si>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</si>
  <si>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</si>
  <si>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</si>
  <si>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</si>
  <si>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</si>
  <si>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</si>
  <si>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</si>
  <si>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</si>
  <si>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</si>
  <si>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</si>
  <si>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</si>
  <si>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</si>
  <si>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</si>
  <si>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</si>
  <si>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</si>
  <si>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</si>
  <si>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</si>
  <si>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</si>
  <si>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</si>
  <si>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</si>
  <si>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</si>
  <si>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</si>
  <si>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</si>
  <si>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</si>
  <si>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</si>
  <si>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</si>
  <si>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</si>
  <si>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</si>
  <si>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</si>
  <si>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</si>
  <si>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</si>
  <si>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</si>
  <si>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</si>
  <si>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</si>
  <si>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</si>
  <si>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</si>
  <si>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</si>
  <si>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</si>
  <si>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</si>
  <si>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</si>
  <si>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</si>
  <si>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</si>
  <si>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</si>
  <si>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</si>
  <si>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</si>
  <si>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</si>
  <si>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</si>
  <si>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</si>
  <si>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</si>
  <si>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</si>
  <si>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</si>
  <si>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</si>
  <si>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</si>
  <si>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</si>
  <si>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</si>
  <si>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</si>
  <si>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</si>
  <si>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</si>
  <si>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</si>
  <si>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</si>
  <si>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</si>
  <si>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</si>
  <si>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</si>
  <si>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</si>
  <si>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</si>
  <si>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</si>
  <si>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</si>
  <si>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</si>
  <si>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</si>
  <si>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</si>
  <si>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</si>
  <si>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</si>
  <si>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</si>
  <si>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</si>
  <si>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</si>
  <si>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</si>
  <si>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</si>
  <si>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</si>
  <si>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</si>
  <si>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</si>
  <si>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</si>
  <si>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</si>
  <si>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</si>
  <si>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</si>
  <si>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</si>
  <si>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</si>
  <si>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</si>
  <si>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</si>
  <si>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</si>
  <si>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</si>
  <si>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</si>
  <si>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</si>
  <si>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</si>
  <si>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</si>
  <si>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</si>
  <si>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</si>
  <si>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</si>
  <si>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</si>
  <si>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</si>
  <si>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</si>
  <si>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</si>
  <si>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</si>
  <si>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</si>
  <si>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</si>
  <si>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</si>
  <si>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</si>
  <si>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</si>
  <si>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</si>
  <si>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</si>
  <si>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</si>
  <si>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</si>
  <si>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</si>
  <si>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</si>
  <si>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</si>
  <si>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</si>
  <si>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</si>
  <si>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</si>
  <si>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</si>
  <si>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</si>
  <si>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</si>
  <si>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</si>
  <si>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</si>
  <si>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</si>
  <si>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</si>
  <si>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</si>
  <si>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</si>
  <si>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</si>
  <si>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</si>
  <si>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</si>
  <si>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</si>
  <si>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</si>
  <si>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</si>
  <si>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</si>
  <si>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</si>
  <si>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</si>
  <si>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</si>
  <si>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</si>
  <si>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</si>
  <si>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</si>
  <si>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</si>
  <si>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</si>
  <si>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</si>
  <si>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</si>
  <si>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</si>
  <si>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</si>
  <si>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</si>
  <si>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</si>
  <si>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</si>
  <si>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</si>
  <si>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</si>
  <si>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</si>
  <si>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</si>
  <si>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</si>
  <si>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</si>
  <si>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</si>
  <si>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</si>
  <si>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</si>
  <si>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</si>
  <si>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</si>
  <si>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</si>
  <si>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</si>
  <si>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</si>
  <si>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</si>
  <si>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</si>
  <si>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</si>
  <si>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</si>
  <si>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</si>
  <si>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</si>
  <si>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</si>
  <si>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</si>
  <si>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</si>
  <si>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</si>
  <si>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</si>
  <si>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</si>
  <si>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</si>
  <si>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</si>
  <si>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</si>
  <si>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</si>
  <si>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</si>
  <si>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</si>
  <si>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</si>
  <si>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</si>
  <si>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</si>
  <si>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</si>
  <si>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</si>
  <si>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</si>
  <si>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</si>
  <si>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</si>
  <si>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</si>
  <si>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</si>
  <si>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</si>
  <si>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</si>
  <si>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</si>
  <si>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</si>
  <si>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</si>
  <si>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</si>
  <si>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</si>
  <si>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</si>
  <si>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</si>
  <si>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</si>
  <si>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</si>
  <si>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</si>
  <si>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</si>
  <si>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</si>
  <si>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</si>
  <si>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</si>
  <si>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</si>
  <si>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</si>
  <si>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</si>
  <si>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</si>
  <si>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</si>
  <si>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</si>
  <si>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</si>
  <si>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</si>
  <si>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</si>
  <si>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</si>
  <si>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</si>
  <si>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</si>
  <si>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</si>
  <si>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</si>
  <si>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</si>
  <si>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</si>
  <si>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</si>
  <si>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</si>
  <si>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</si>
  <si>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</si>
  <si>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</si>
  <si>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</si>
  <si>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</si>
  <si>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</si>
  <si>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</si>
  <si>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</si>
  <si>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</si>
  <si>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</si>
  <si>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</si>
  <si>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</si>
  <si>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</si>
  <si>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</si>
  <si>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</si>
  <si>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</si>
  <si>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</si>
  <si>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</si>
  <si>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</si>
  <si>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</si>
  <si>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</si>
  <si>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</si>
  <si>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</si>
  <si>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</si>
  <si>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</si>
  <si>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</si>
  <si>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</si>
  <si>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</si>
  <si>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</si>
  <si>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</si>
  <si>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</si>
  <si>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</si>
  <si>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</si>
  <si>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</si>
  <si>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</si>
  <si>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</si>
  <si>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</si>
  <si>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</si>
  <si>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</si>
  <si>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</si>
  <si>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</si>
  <si>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</si>
  <si>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</si>
  <si>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</si>
  <si>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</si>
  <si>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</si>
  <si>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</si>
  <si>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</si>
  <si>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</si>
  <si>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</si>
  <si>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</si>
  <si>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</si>
  <si>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</si>
  <si>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</si>
  <si>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</si>
  <si>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</si>
  <si>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</si>
  <si>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</si>
  <si>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</si>
  <si>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</si>
  <si>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</si>
  <si>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</si>
  <si>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</si>
  <si>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</si>
  <si>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</si>
  <si>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</si>
  <si>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</si>
  <si>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</si>
  <si>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</si>
  <si>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</si>
  <si>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</si>
  <si>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</si>
  <si>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</si>
  <si>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</si>
  <si>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</si>
  <si>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</si>
  <si>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</si>
  <si>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</si>
  <si>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</si>
  <si>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</si>
  <si>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</si>
  <si>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</si>
  <si>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</si>
  <si>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</si>
  <si>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</si>
  <si>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</si>
  <si>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</si>
  <si>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</si>
  <si>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</si>
  <si>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</si>
  <si>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</si>
  <si>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</si>
  <si>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</si>
  <si>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</si>
  <si>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</si>
  <si>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</si>
  <si>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</si>
  <si>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</si>
  <si>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</si>
  <si>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</si>
  <si>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</si>
  <si>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</si>
  <si>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</si>
  <si>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</si>
  <si>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</si>
  <si>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</si>
  <si>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</si>
  <si>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</si>
  <si>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</si>
  <si>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</si>
  <si>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</si>
  <si>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</si>
  <si>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</si>
  <si>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</si>
  <si>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</si>
  <si>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</si>
  <si>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</si>
  <si>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</si>
  <si>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</si>
  <si>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</si>
  <si>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</si>
  <si>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</si>
  <si>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</si>
  <si>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</si>
  <si>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</si>
  <si>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</si>
  <si>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</si>
  <si>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</si>
  <si>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</si>
  <si>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</si>
  <si>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</si>
  <si>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</si>
  <si>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</si>
  <si>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</si>
  <si>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</si>
  <si>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</si>
  <si>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</si>
  <si>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</si>
  <si>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</si>
  <si>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</si>
  <si>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</si>
  <si>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</si>
  <si>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</si>
  <si>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</si>
  <si>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</si>
  <si>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</si>
  <si>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</si>
  <si>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</si>
  <si>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</si>
  <si>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</si>
  <si>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</si>
  <si>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</si>
  <si>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</si>
  <si>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</si>
  <si>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</si>
  <si>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</si>
  <si>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</si>
  <si>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</si>
  <si>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</si>
  <si>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</si>
  <si>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</si>
  <si>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</si>
  <si>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</si>
  <si>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</si>
  <si>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</si>
  <si>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</si>
  <si>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</si>
  <si>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</si>
  <si>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</si>
  <si>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</si>
  <si>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</si>
  <si>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</si>
  <si>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</si>
  <si>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</si>
  <si>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</si>
  <si>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</si>
  <si>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</si>
  <si>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</si>
  <si>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</si>
  <si>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</si>
  <si>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</si>
  <si>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</si>
  <si>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</si>
  <si>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</si>
  <si>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</si>
  <si>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</si>
  <si>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</si>
  <si>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</si>
  <si>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</si>
  <si>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</si>
  <si>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</si>
  <si>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</si>
  <si>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</si>
  <si>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</si>
  <si>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</si>
  <si>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</si>
  <si>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</si>
  <si>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</si>
  <si>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</si>
  <si>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</si>
  <si>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</si>
  <si>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</si>
  <si>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</si>
  <si>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</si>
  <si>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</si>
  <si>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</si>
  <si>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</si>
  <si>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</si>
  <si>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</si>
  <si>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</si>
  <si>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</si>
  <si>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</si>
  <si>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</si>
  <si>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</si>
  <si>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</si>
  <si>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</si>
  <si>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</si>
  <si>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</si>
  <si>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</si>
  <si>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</si>
  <si>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</si>
  <si>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</si>
  <si>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</si>
  <si>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</si>
  <si>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</si>
  <si>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</si>
  <si>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</si>
  <si>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</si>
  <si>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</si>
  <si>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</si>
  <si>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</si>
  <si>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</si>
  <si>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</si>
  <si>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</si>
  <si>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</si>
  <si>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</si>
  <si>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</si>
  <si>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</si>
  <si>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</si>
  <si>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</si>
  <si>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</si>
  <si>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</si>
  <si>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</si>
  <si>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</si>
  <si>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</si>
  <si>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</si>
  <si>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</si>
  <si>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</si>
  <si>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</si>
  <si>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</si>
  <si>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</si>
  <si>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</si>
  <si>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</si>
  <si>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</si>
  <si>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</si>
  <si>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</si>
  <si>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</si>
  <si>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</si>
  <si>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</si>
  <si>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</si>
  <si>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</si>
  <si>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</si>
  <si>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</si>
  <si>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</si>
  <si>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</si>
  <si>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</si>
  <si>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</si>
  <si>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</si>
  <si>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</si>
  <si>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</si>
  <si>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</si>
  <si>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</si>
  <si>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</si>
  <si>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</si>
  <si>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</si>
  <si>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</si>
  <si>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</si>
  <si>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</si>
  <si>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</si>
  <si>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</si>
  <si>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</si>
  <si>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</si>
  <si>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</si>
  <si>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</si>
  <si>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</si>
  <si>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</si>
  <si>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</si>
  <si>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</si>
  <si>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</si>
  <si>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</si>
  <si>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</si>
  <si>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</si>
  <si>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</si>
  <si>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</si>
  <si>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</si>
  <si>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</si>
  <si>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</si>
  <si>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</si>
  <si>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</si>
  <si>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</si>
  <si>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</si>
  <si>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</si>
  <si>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</si>
  <si>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</si>
  <si>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</si>
  <si>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</si>
  <si>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</si>
  <si>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</si>
  <si>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</si>
  <si>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</si>
  <si>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</si>
  <si>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</si>
  <si>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</si>
  <si>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</si>
  <si>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</si>
  <si>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</si>
  <si>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</si>
  <si>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</si>
  <si>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</si>
  <si>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</si>
  <si>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</si>
  <si>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</si>
  <si>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</si>
  <si>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</si>
  <si>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</si>
  <si>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</si>
  <si>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</si>
  <si>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</si>
  <si>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</si>
  <si>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</si>
  <si>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</si>
  <si>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</si>
  <si>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</si>
  <si>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</si>
  <si>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</si>
  <si>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</si>
  <si>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</si>
  <si>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</si>
  <si>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</si>
  <si>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</si>
  <si>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</si>
  <si>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</si>
  <si>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</si>
  <si>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</si>
  <si>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</si>
  <si>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</si>
  <si>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</si>
  <si>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</si>
  <si>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</si>
  <si>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</si>
  <si>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</si>
  <si>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</si>
  <si>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</si>
  <si>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</si>
  <si>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</si>
  <si>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</si>
  <si>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</si>
  <si>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</si>
  <si>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</si>
  <si>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</si>
  <si>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</si>
  <si>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</si>
  <si>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</si>
  <si>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</si>
  <si>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</si>
  <si>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</si>
  <si>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</si>
  <si>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</si>
  <si>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</si>
  <si>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</si>
  <si>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</si>
  <si>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</si>
  <si>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</si>
  <si>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</si>
  <si>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</si>
  <si>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</si>
  <si>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</si>
  <si>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</si>
  <si>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</si>
  <si>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</si>
  <si>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</si>
  <si>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</si>
  <si>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</si>
  <si>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</si>
  <si>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</si>
  <si>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</si>
  <si>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</si>
  <si>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</si>
  <si>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</si>
  <si>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</si>
  <si>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</si>
  <si>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</si>
  <si>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</si>
  <si>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</si>
  <si>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</si>
  <si>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</si>
  <si>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</si>
  <si>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</si>
  <si>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</si>
  <si>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</si>
  <si>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</si>
  <si>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</si>
  <si>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</si>
  <si>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</si>
  <si>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</si>
  <si>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</si>
  <si>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</si>
  <si>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</si>
  <si>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</si>
  <si>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</si>
  <si>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</si>
  <si>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</si>
  <si>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</si>
  <si>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</si>
  <si>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</si>
  <si>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</si>
  <si>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</si>
  <si>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</si>
  <si>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</si>
  <si>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</si>
  <si>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</si>
  <si>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</si>
  <si>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</si>
  <si>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</si>
  <si>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</si>
  <si>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</si>
  <si>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</si>
  <si>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</si>
  <si>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</si>
  <si>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</si>
  <si>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</si>
  <si>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</si>
  <si>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</si>
  <si>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</si>
  <si>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</si>
  <si>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</si>
  <si>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</si>
  <si>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</si>
  <si>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</si>
  <si>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</si>
  <si>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</si>
  <si>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</si>
  <si>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</si>
  <si>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</si>
  <si>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</si>
  <si>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</si>
  <si>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</si>
  <si>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</si>
  <si>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</si>
  <si>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</si>
  <si>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</si>
  <si>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</si>
  <si>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</si>
  <si>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</si>
  <si>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</si>
  <si>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</si>
  <si>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</si>
  <si>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</si>
  <si>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</si>
  <si>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</si>
  <si>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</si>
  <si>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</si>
  <si>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</si>
  <si>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</si>
  <si>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</si>
  <si>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</si>
  <si>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</si>
  <si>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</si>
  <si>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</si>
  <si>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</si>
  <si>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</si>
  <si>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</si>
  <si>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</si>
  <si>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</si>
  <si>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</si>
  <si>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</si>
  <si>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</si>
  <si>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</si>
  <si>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</si>
  <si>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</si>
  <si>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</si>
  <si>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</si>
  <si>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</si>
  <si>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</si>
  <si>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</si>
  <si>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</si>
  <si>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</si>
  <si>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</si>
  <si>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</si>
  <si>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</si>
  <si>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</si>
  <si>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</si>
  <si>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</si>
  <si>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</si>
  <si>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</si>
  <si>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</si>
  <si>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</si>
  <si>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</si>
  <si>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</si>
  <si>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</si>
  <si>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</si>
  <si>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</si>
  <si>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</si>
  <si>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</si>
  <si>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</si>
  <si>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</si>
  <si>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</si>
  <si>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</si>
  <si>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</si>
  <si>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</si>
  <si>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</si>
  <si>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</si>
  <si>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</si>
  <si>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</si>
  <si>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</si>
  <si>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</si>
  <si>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</si>
  <si>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</si>
  <si>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</si>
  <si>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</si>
  <si>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</si>
  <si>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</si>
  <si>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</si>
  <si>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</si>
  <si>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</si>
  <si>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</si>
  <si>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</si>
  <si>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</si>
  <si>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</si>
  <si>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</si>
  <si>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</si>
  <si>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</si>
  <si>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</si>
  <si>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</si>
  <si>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</si>
  <si>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</si>
  <si>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</si>
  <si>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</si>
  <si>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</si>
  <si>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</si>
  <si>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</si>
  <si>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</si>
  <si>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</si>
  <si>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</si>
  <si>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</si>
  <si>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</si>
  <si>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</si>
  <si>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</si>
  <si>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</si>
  <si>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</si>
  <si>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</si>
  <si>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</si>
  <si>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</si>
  <si>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</si>
  <si>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</si>
  <si>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</si>
  <si>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</si>
  <si>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</si>
  <si>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</si>
  <si>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</si>
  <si>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</si>
  <si>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</si>
  <si>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</si>
  <si>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</si>
  <si>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</si>
  <si>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</si>
  <si>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</si>
  <si>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</si>
  <si>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</si>
  <si>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</si>
  <si>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</si>
  <si>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</si>
  <si>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</si>
  <si>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</si>
  <si>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</si>
  <si>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</si>
  <si>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</si>
  <si>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</si>
  <si>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</si>
  <si>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</si>
  <si>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</si>
  <si>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</si>
  <si>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</si>
  <si>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</si>
  <si>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</si>
  <si>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</si>
  <si>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</si>
  <si>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</si>
  <si>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</si>
  <si>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</si>
  <si>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</si>
  <si>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</si>
  <si>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</si>
  <si>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</si>
  <si>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</si>
  <si>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</si>
  <si>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</si>
  <si>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</si>
  <si>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</si>
  <si>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</si>
  <si>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</si>
  <si>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</si>
  <si>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</si>
  <si>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</si>
  <si>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</si>
  <si>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</si>
  <si>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</si>
  <si>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</si>
  <si>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</si>
  <si>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</si>
  <si>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</si>
  <si>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</si>
  <si>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</si>
  <si>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</si>
  <si>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</si>
  <si>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</si>
  <si>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</si>
  <si>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</si>
  <si>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</si>
  <si>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</si>
  <si>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</si>
  <si>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</si>
  <si>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</si>
  <si>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</si>
  <si>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</si>
  <si>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</si>
  <si>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</si>
  <si>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</si>
  <si>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</si>
  <si>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</si>
  <si>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</si>
  <si>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</si>
  <si>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</si>
  <si>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</si>
  <si>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</si>
  <si>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</si>
  <si>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</si>
  <si>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</si>
  <si>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</si>
  <si>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</si>
  <si>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</si>
  <si>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</si>
  <si>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</si>
  <si>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</si>
  <si>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</si>
  <si>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</si>
  <si>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</si>
  <si>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</si>
  <si>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</si>
  <si>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</si>
  <si>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</si>
  <si>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</si>
  <si>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</si>
  <si>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</si>
  <si>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</si>
  <si>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</si>
  <si>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</si>
  <si>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</si>
  <si>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</si>
  <si>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</si>
  <si>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</si>
  <si>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</si>
  <si>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</si>
  <si>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</si>
  <si>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</si>
  <si>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</si>
  <si>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</si>
  <si>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</si>
  <si>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</si>
  <si>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</si>
  <si>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</si>
  <si>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</si>
  <si>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</si>
  <si>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</si>
  <si>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</si>
  <si>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</si>
  <si>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</si>
  <si>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</si>
  <si>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</si>
  <si>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</si>
  <si>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</si>
  <si>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</si>
  <si>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</si>
  <si>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</si>
  <si>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</si>
  <si>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</si>
  <si>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</si>
  <si>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</si>
  <si>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</si>
  <si>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</si>
  <si>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</si>
  <si>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</si>
  <si>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</si>
  <si>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</si>
  <si>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</si>
  <si>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</si>
  <si>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</si>
  <si>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</si>
  <si>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</si>
  <si>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</si>
  <si>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</si>
  <si>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</si>
  <si>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</si>
  <si>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</si>
  <si>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</si>
  <si>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</si>
  <si>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</si>
  <si>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</si>
  <si>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</si>
  <si>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</si>
  <si>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</si>
  <si>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</si>
  <si>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</si>
  <si>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</si>
  <si>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</si>
  <si>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</si>
  <si>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</si>
  <si>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</si>
  <si>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</si>
  <si>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</si>
  <si>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</si>
  <si>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</si>
  <si>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</si>
  <si>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</si>
  <si>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</si>
  <si>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</si>
  <si>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</si>
  <si>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</si>
  <si>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</si>
  <si>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</si>
  <si>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</si>
  <si>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</si>
  <si>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</si>
  <si>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</si>
  <si>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</si>
  <si>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</si>
  <si>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</si>
  <si>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</si>
  <si>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</si>
  <si>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</si>
  <si>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</si>
  <si>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</si>
  <si>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</si>
  <si>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</si>
  <si>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</si>
  <si>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</si>
  <si>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</si>
  <si>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</si>
  <si>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</si>
  <si>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</si>
  <si>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</si>
  <si>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</si>
  <si>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</si>
  <si>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</si>
  <si>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</si>
  <si>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</si>
  <si>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</si>
  <si>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</si>
  <si>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</si>
  <si>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</si>
  <si>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</si>
  <si>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</si>
  <si>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</si>
  <si>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</si>
  <si>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</si>
  <si>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</si>
  <si>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</si>
  <si>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</si>
  <si>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</si>
  <si>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</si>
  <si>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</si>
  <si>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</si>
  <si>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</si>
  <si>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</si>
  <si>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</si>
  <si>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</si>
  <si>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</si>
  <si>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</si>
  <si>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</si>
  <si>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</si>
  <si>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</si>
  <si>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</si>
  <si>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</si>
  <si>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</si>
  <si>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</si>
  <si>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</si>
  <si>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</si>
  <si>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</si>
  <si>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</si>
  <si>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</si>
  <si>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</si>
  <si>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</si>
  <si>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</si>
  <si>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</si>
  <si>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</si>
  <si>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</si>
  <si>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</si>
  <si>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</si>
  <si>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</si>
  <si>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</si>
  <si>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</si>
  <si>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</si>
  <si>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</si>
  <si>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</si>
  <si>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</si>
  <si>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</si>
  <si>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</si>
  <si>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</si>
  <si>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</si>
  <si>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</si>
  <si>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</si>
  <si>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</si>
  <si>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</si>
  <si>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</si>
  <si>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</si>
  <si>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</si>
  <si>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</si>
  <si>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</si>
  <si>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</si>
  <si>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</si>
  <si>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</si>
  <si>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</si>
  <si>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</si>
  <si>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</si>
  <si>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</si>
  <si>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</si>
  <si>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</si>
  <si>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</si>
  <si>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</si>
  <si>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</si>
  <si>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</si>
  <si>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</si>
  <si>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</si>
  <si>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</si>
  <si>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</si>
  <si>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</si>
  <si>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</si>
  <si>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</si>
  <si>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</si>
  <si>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</si>
  <si>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</si>
  <si>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</si>
  <si>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</si>
  <si>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</si>
  <si>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</si>
  <si>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</si>
  <si>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</si>
  <si>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</si>
  <si>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</si>
  <si>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</si>
  <si>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</si>
  <si>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</si>
  <si>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</si>
  <si>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</si>
  <si>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</si>
  <si>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</si>
  <si>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</si>
  <si>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</si>
  <si>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</si>
  <si>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</si>
  <si>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</si>
  <si>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</si>
  <si>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</si>
  <si>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</si>
  <si>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</si>
  <si>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</si>
  <si>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</si>
  <si>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</si>
  <si>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</si>
  <si>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</si>
  <si>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</si>
  <si>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</si>
  <si>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</si>
  <si>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</si>
  <si>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</si>
  <si>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</si>
  <si>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</si>
  <si>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</si>
  <si>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</si>
  <si>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</si>
  <si>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</si>
  <si>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</si>
  <si>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</si>
  <si>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</si>
  <si>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</si>
  <si>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</si>
  <si>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</si>
  <si>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</si>
  <si>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</si>
  <si>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</si>
  <si>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</si>
  <si>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</si>
  <si>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</si>
  <si>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</si>
  <si>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</si>
  <si>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</si>
  <si>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</si>
  <si>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</si>
  <si>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</si>
  <si>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</si>
  <si>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</si>
  <si>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</si>
  <si>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</si>
  <si>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</si>
  <si>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</si>
  <si>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</si>
  <si>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</si>
  <si>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</si>
  <si>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</si>
  <si>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</si>
  <si>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</si>
  <si>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</si>
  <si>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</si>
  <si>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</si>
  <si>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</si>
  <si>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</si>
  <si>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</si>
  <si>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</si>
  <si>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</si>
  <si>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</si>
  <si>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</si>
  <si>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</si>
  <si>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</si>
  <si>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</si>
  <si>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</si>
  <si>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</si>
  <si>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</si>
  <si>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</si>
  <si>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</si>
  <si>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</si>
  <si>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</si>
  <si>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</si>
  <si>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</si>
  <si>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</si>
  <si>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</si>
  <si>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</si>
  <si>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</si>
  <si>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</si>
  <si>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</si>
  <si>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</si>
  <si>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</si>
  <si>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</si>
  <si>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</si>
  <si>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</si>
  <si>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</si>
  <si>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</si>
  <si>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</si>
  <si>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</si>
  <si>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</si>
  <si>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</si>
  <si>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</si>
  <si>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</si>
  <si>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</si>
  <si>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</si>
  <si>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</si>
  <si>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</si>
  <si>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</si>
  <si>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</si>
  <si>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</si>
  <si>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</si>
  <si>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</si>
  <si>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</si>
  <si>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</si>
  <si>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</si>
  <si>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</si>
  <si>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</si>
  <si>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</si>
  <si>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</si>
  <si>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</si>
  <si>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</si>
  <si>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</si>
  <si>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</si>
  <si>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</si>
  <si>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</si>
  <si>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</si>
  <si>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</si>
  <si>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</si>
  <si>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</si>
  <si>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</si>
  <si>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</si>
  <si>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</si>
  <si>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</si>
  <si>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</si>
  <si>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</si>
  <si>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</si>
  <si>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</si>
  <si>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</si>
  <si>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</si>
  <si>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</si>
  <si>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</si>
  <si>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</si>
  <si>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</si>
  <si>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</si>
  <si>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</si>
  <si>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</si>
  <si>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</si>
  <si>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</si>
  <si>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</si>
  <si>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</si>
  <si>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</si>
  <si>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</si>
  <si>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</si>
  <si>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</si>
  <si>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</si>
  <si>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</si>
  <si>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</si>
  <si>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</si>
  <si>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</si>
  <si>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</si>
  <si>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</si>
  <si>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</si>
  <si>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</si>
  <si>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</si>
  <si>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</si>
  <si>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</si>
  <si>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</si>
  <si>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</si>
  <si>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</si>
  <si>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</si>
  <si>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</si>
  <si>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</si>
  <si>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</si>
  <si>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</si>
  <si>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</si>
  <si>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</si>
  <si>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</si>
  <si>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</si>
  <si>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</si>
  <si>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</si>
  <si>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</si>
  <si>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</si>
  <si>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</si>
  <si>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</si>
  <si>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</si>
  <si>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</si>
  <si>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</si>
  <si>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</si>
  <si>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</si>
  <si>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</si>
  <si>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</si>
  <si>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</si>
  <si>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</si>
  <si>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</si>
  <si>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</si>
  <si>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</si>
  <si>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</si>
  <si>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</si>
  <si>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</si>
  <si>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</si>
  <si>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</si>
  <si>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</si>
  <si>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</si>
  <si>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</si>
  <si>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</si>
  <si>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</si>
  <si>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</si>
  <si>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</si>
  <si>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</si>
  <si>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</si>
  <si>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</si>
  <si>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</si>
  <si>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</si>
  <si>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</si>
  <si>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</si>
  <si>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</si>
  <si>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</si>
  <si>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</si>
  <si>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</si>
  <si>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</si>
  <si>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</si>
  <si>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</si>
  <si>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</si>
  <si>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</si>
  <si>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</si>
  <si>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</si>
  <si>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</si>
  <si>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</si>
  <si>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</si>
  <si>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</si>
  <si>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</si>
  <si>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</si>
  <si>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</si>
  <si>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</si>
  <si>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</si>
  <si>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</si>
  <si>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</si>
  <si>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</si>
  <si>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</si>
  <si>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</si>
  <si>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</si>
  <si>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</si>
  <si>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</si>
  <si>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</si>
  <si>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</si>
  <si>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</si>
  <si>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</si>
  <si>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</si>
  <si>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</si>
  <si>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</si>
  <si>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</si>
  <si>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</si>
  <si>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</si>
  <si>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</si>
  <si>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</si>
  <si>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</si>
  <si>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</si>
  <si>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</si>
  <si>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</si>
  <si>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</si>
  <si>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</si>
  <si>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</si>
  <si>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</si>
  <si>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</si>
  <si>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</si>
  <si>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</si>
  <si>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</si>
  <si>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</si>
  <si>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</si>
  <si>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</si>
  <si>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</si>
  <si>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</si>
  <si>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</si>
  <si>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</si>
  <si>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</si>
  <si>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</si>
  <si>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</si>
  <si>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</si>
  <si>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</si>
  <si>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</si>
  <si>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</si>
  <si>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</si>
  <si>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</si>
  <si>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</si>
  <si>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</si>
  <si>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</si>
  <si>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</si>
  <si>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</si>
  <si>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</si>
  <si>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</si>
  <si>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</si>
  <si>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</si>
  <si>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</si>
  <si>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</si>
  <si>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</si>
  <si>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</si>
  <si>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</si>
  <si>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</si>
  <si>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</si>
  <si>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</si>
  <si>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</si>
  <si>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</si>
  <si>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</si>
  <si>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</si>
  <si>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</si>
  <si>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</si>
  <si>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</si>
  <si>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</si>
  <si>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</si>
  <si>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</si>
  <si>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</si>
  <si>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</si>
  <si>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</si>
  <si>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</si>
  <si>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</si>
  <si>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</si>
  <si>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</si>
  <si>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</si>
  <si>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</si>
  <si>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</si>
  <si>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</si>
  <si>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</si>
  <si>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</si>
  <si>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</si>
  <si>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</si>
  <si>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</si>
  <si>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</si>
  <si>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</si>
  <si>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</si>
  <si>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</si>
  <si>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</si>
  <si>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</si>
  <si>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</si>
  <si>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</si>
  <si>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</si>
  <si>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</si>
  <si>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</si>
  <si>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</si>
  <si>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</si>
  <si>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</si>
  <si>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</si>
  <si>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</si>
  <si>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</si>
  <si>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</si>
  <si>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</si>
  <si>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</si>
  <si>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</si>
  <si>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</si>
  <si>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</si>
  <si>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</si>
  <si>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</si>
  <si>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</si>
  <si>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</si>
  <si>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</si>
  <si>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</si>
  <si>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</si>
  <si>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</si>
  <si>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</si>
  <si>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</si>
  <si>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</si>
  <si>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</si>
  <si>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</si>
  <si>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</si>
  <si>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</si>
  <si>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</si>
  <si>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</si>
  <si>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</si>
  <si>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</si>
  <si>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</si>
  <si>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</si>
  <si>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</si>
  <si>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</si>
  <si>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</si>
  <si>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</si>
  <si>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</si>
  <si>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</si>
  <si>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</si>
  <si>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</si>
  <si>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</si>
  <si>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</si>
  <si>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</si>
  <si>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</si>
  <si>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</si>
  <si>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</si>
  <si>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</si>
  <si>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</si>
  <si>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</si>
  <si>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</si>
  <si>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</si>
  <si>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</si>
  <si>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</si>
  <si>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</si>
  <si>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</si>
  <si>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</si>
  <si>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</si>
  <si>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</si>
  <si>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</si>
  <si>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</si>
  <si>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</si>
  <si>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</si>
  <si>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</si>
  <si>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</si>
  <si>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</si>
  <si>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</si>
  <si>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</si>
  <si>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</si>
  <si>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</si>
  <si>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</si>
  <si>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</si>
  <si>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</si>
  <si>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</si>
  <si>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</si>
  <si>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</si>
  <si>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</si>
  <si>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</si>
  <si>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</si>
  <si>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</si>
  <si>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</si>
  <si>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</si>
  <si>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</si>
  <si>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</si>
  <si>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</si>
  <si>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</si>
  <si>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</si>
  <si>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</si>
  <si>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</si>
  <si>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</si>
  <si>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</si>
  <si>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</si>
  <si>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</si>
  <si>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</si>
  <si>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</si>
  <si>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</si>
  <si>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</si>
  <si>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</si>
  <si>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</si>
  <si>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</si>
  <si>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</si>
  <si>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</si>
  <si>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</si>
  <si>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</si>
  <si>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</si>
  <si>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</si>
  <si>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</si>
  <si>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</si>
  <si>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</si>
  <si>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</si>
  <si>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</si>
  <si>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</si>
  <si>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</si>
  <si>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</si>
  <si>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</si>
  <si>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</si>
  <si>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</si>
  <si>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</si>
  <si>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</si>
  <si>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</si>
  <si>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</si>
  <si>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</si>
  <si>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</si>
  <si>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</si>
  <si>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</si>
  <si>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</si>
  <si>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</si>
  <si>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</si>
  <si>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</si>
  <si>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</si>
  <si>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</si>
  <si>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</si>
  <si>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</si>
  <si>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</si>
  <si>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</si>
  <si>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</si>
  <si>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</si>
  <si>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</si>
  <si>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</si>
  <si>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</si>
  <si>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</si>
  <si>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</si>
  <si>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</si>
  <si>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</si>
  <si>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</si>
  <si>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</si>
  <si>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</si>
  <si>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</si>
  <si>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</si>
  <si>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</si>
  <si>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</si>
  <si>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</si>
  <si>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</si>
  <si>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</si>
  <si>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</si>
  <si>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</si>
  <si>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</si>
  <si>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</si>
  <si>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</si>
  <si>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</si>
  <si>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</si>
  <si>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</si>
  <si>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</si>
  <si>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</si>
  <si>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</si>
  <si>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</si>
  <si>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</si>
  <si>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</si>
  <si>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</si>
  <si>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</si>
  <si>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</si>
  <si>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</si>
  <si>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</si>
  <si>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</si>
  <si>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</si>
  <si>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</si>
  <si>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</si>
  <si>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</si>
  <si>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</si>
  <si>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</si>
  <si>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</si>
  <si>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</si>
  <si>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</si>
  <si>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</si>
  <si>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</si>
  <si>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</si>
  <si>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</si>
  <si>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</si>
  <si>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</si>
  <si>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</si>
  <si>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</si>
  <si>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</si>
  <si>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</si>
  <si>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</si>
  <si>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</si>
  <si>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</si>
  <si>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</si>
  <si>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</si>
  <si>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</si>
  <si>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</si>
  <si>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</si>
  <si>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</si>
  <si>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</si>
  <si>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</si>
  <si>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</si>
  <si>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</si>
  <si>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</si>
  <si>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</si>
  <si>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</si>
  <si>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</si>
  <si>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</si>
  <si>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</si>
  <si>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</si>
  <si>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</si>
  <si>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</si>
  <si>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</si>
  <si>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</si>
  <si>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</si>
  <si>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</si>
  <si>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</si>
  <si>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</si>
  <si>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</si>
  <si>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</si>
  <si>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</si>
  <si>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</si>
  <si>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</si>
  <si>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</si>
  <si>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</si>
  <si>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</si>
  <si>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</si>
  <si>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</si>
  <si>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</si>
  <si>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</si>
  <si>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</si>
  <si>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</si>
  <si>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</si>
  <si>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</si>
  <si>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</si>
  <si>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</si>
  <si>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</si>
  <si>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</si>
  <si>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</si>
  <si>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</si>
  <si>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</si>
  <si>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</si>
  <si>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</si>
  <si>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</si>
  <si>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</si>
  <si>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</si>
  <si>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</si>
  <si>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</si>
  <si>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</si>
  <si>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</si>
  <si>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</si>
  <si>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</si>
  <si>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</si>
  <si>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</si>
  <si>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</si>
  <si>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</si>
  <si>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</si>
  <si>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</si>
  <si>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</si>
  <si>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</si>
  <si>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</si>
  <si>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</si>
  <si>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</si>
  <si>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</si>
  <si>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</si>
  <si>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</si>
  <si>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</si>
  <si>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</si>
  <si>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</si>
  <si>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</si>
  <si>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</si>
  <si>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</si>
  <si>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</si>
  <si>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</si>
  <si>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</si>
  <si>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</si>
  <si>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</si>
  <si>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</si>
  <si>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</si>
  <si>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</si>
  <si>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</si>
  <si>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</si>
  <si>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</si>
  <si>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</si>
  <si>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</si>
  <si>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</si>
  <si>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</si>
  <si>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</si>
  <si>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</si>
  <si>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</si>
  <si>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</si>
  <si>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</si>
  <si>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</si>
  <si>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</si>
  <si>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</si>
  <si>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</si>
  <si>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</si>
  <si>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</si>
  <si>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</si>
  <si>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</si>
  <si>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</si>
  <si>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</si>
  <si>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</si>
  <si>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</si>
  <si>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</si>
  <si>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</si>
  <si>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</si>
  <si>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</si>
  <si>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</si>
  <si>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</si>
  <si>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</si>
  <si>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</si>
  <si>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</si>
  <si>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</si>
  <si>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</si>
  <si>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</si>
  <si>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</si>
  <si>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</si>
  <si>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</si>
  <si>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</si>
  <si>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</si>
  <si>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</si>
  <si>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</si>
  <si>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</si>
  <si>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</si>
  <si>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</si>
  <si>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</si>
  <si>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</si>
  <si>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</si>
  <si>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</si>
  <si>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</si>
  <si>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</si>
  <si>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</si>
  <si>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</si>
  <si>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</si>
  <si>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</si>
  <si>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</si>
  <si>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</si>
  <si>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</si>
  <si>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</si>
  <si>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</si>
  <si>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</si>
  <si>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</si>
  <si>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</si>
  <si>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</si>
  <si>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</si>
  <si>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</si>
  <si>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</si>
  <si>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</si>
  <si>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</si>
  <si>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</si>
  <si>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</si>
  <si>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</si>
  <si>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</si>
  <si>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</si>
  <si>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</si>
  <si>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</si>
  <si>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</si>
  <si>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</si>
  <si>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</si>
  <si>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</si>
  <si>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</si>
  <si>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</si>
  <si>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</si>
  <si>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</si>
  <si>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</si>
  <si>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</si>
  <si>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</si>
  <si>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</si>
  <si>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</si>
  <si>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</si>
  <si>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</si>
  <si>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</si>
  <si>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</si>
  <si>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</si>
  <si>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</si>
  <si>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</si>
  <si>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</si>
  <si>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</si>
  <si>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</si>
  <si>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</si>
  <si>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</si>
  <si>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</si>
  <si>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</si>
  <si>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</si>
  <si>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</si>
  <si>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</si>
  <si>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</si>
  <si>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</si>
  <si>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</si>
  <si>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</si>
  <si>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</si>
  <si>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</si>
  <si>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</si>
  <si>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</si>
  <si>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</si>
  <si>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</si>
  <si>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</si>
  <si>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</si>
  <si>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</si>
  <si>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</si>
  <si>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</si>
  <si>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</si>
  <si>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</si>
  <si>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</si>
  <si>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</si>
  <si>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</si>
  <si>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</si>
  <si>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</si>
  <si>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</si>
  <si>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</si>
  <si>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</si>
  <si>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</si>
  <si>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</si>
  <si>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</si>
  <si>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</si>
  <si>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</si>
  <si>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</si>
  <si>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</si>
  <si>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</si>
  <si>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</si>
  <si>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</si>
  <si>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</si>
  <si>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</si>
  <si>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</si>
  <si>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</si>
  <si>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</si>
  <si>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</si>
  <si>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</si>
  <si>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</si>
  <si>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</si>
  <si>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</si>
  <si>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</si>
  <si>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</si>
  <si>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</si>
  <si>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</si>
  <si>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</si>
  <si>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</si>
  <si>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</si>
  <si>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</si>
  <si>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</si>
  <si>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</si>
  <si>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</si>
  <si>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</si>
  <si>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</si>
  <si>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</si>
  <si>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</si>
  <si>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</si>
  <si>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</si>
  <si>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</si>
  <si>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</si>
  <si>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</si>
  <si>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</si>
  <si>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</si>
  <si>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</si>
  <si>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</si>
  <si>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</si>
  <si>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</si>
  <si>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</si>
  <si>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</si>
  <si>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</si>
  <si>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</si>
  <si>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</si>
  <si>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</si>
  <si>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</si>
  <si>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</si>
  <si>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</si>
  <si>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</si>
  <si>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</si>
  <si>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</si>
  <si>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</si>
  <si>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</si>
  <si>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</si>
  <si>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</si>
  <si>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</si>
  <si>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</si>
  <si>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</si>
  <si>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</si>
  <si>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</si>
  <si>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</si>
  <si>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</si>
  <si>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</si>
  <si>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</si>
  <si>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</si>
  <si>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</si>
  <si>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</si>
  <si>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</si>
  <si>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</si>
  <si>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</si>
  <si>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</si>
  <si>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</si>
  <si>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</si>
  <si>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</si>
  <si>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</si>
  <si>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</si>
  <si>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</si>
  <si>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</si>
  <si>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</si>
  <si>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</si>
  <si>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</si>
  <si>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</si>
  <si>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</si>
  <si>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</si>
  <si>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</si>
  <si>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</si>
  <si>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</si>
  <si>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</si>
  <si>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</si>
  <si>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</si>
  <si>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</si>
  <si>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</si>
  <si>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</si>
  <si>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</si>
  <si>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</si>
  <si>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</si>
  <si>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</si>
  <si>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</si>
  <si>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</si>
  <si>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</si>
  <si>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</si>
  <si>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</si>
  <si>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</si>
  <si>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</si>
  <si>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</si>
  <si>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</si>
  <si>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</si>
  <si>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</si>
  <si>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</si>
  <si>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</si>
  <si>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</si>
  <si>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</si>
  <si>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</si>
  <si>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</si>
  <si>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</si>
  <si>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</si>
  <si>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</si>
  <si>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</si>
  <si>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</si>
  <si>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</si>
  <si>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</si>
  <si>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</si>
  <si>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</si>
  <si>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</si>
  <si>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</si>
  <si>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</si>
  <si>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</si>
  <si>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</si>
  <si>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</si>
  <si>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</si>
  <si>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</si>
  <si>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</si>
  <si>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</si>
  <si>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</si>
  <si>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</si>
  <si>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</si>
  <si>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</si>
  <si>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</si>
  <si>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</si>
  <si>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</si>
  <si>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</si>
  <si>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</si>
  <si>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</si>
  <si>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</si>
  <si>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</si>
  <si>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</si>
  <si>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</si>
  <si>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</si>
  <si>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</si>
  <si>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</si>
  <si>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</si>
  <si>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</si>
  <si>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</si>
  <si>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</si>
  <si>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</si>
  <si>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</si>
  <si>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</si>
  <si>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</si>
  <si>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</si>
  <si>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</si>
  <si>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</si>
  <si>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</si>
  <si>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</si>
  <si>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</si>
  <si>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</si>
  <si>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</si>
  <si>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</si>
  <si>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</si>
  <si>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</si>
  <si>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</si>
  <si>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</si>
  <si>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</si>
  <si>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</si>
  <si>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</si>
  <si>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</si>
  <si>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</si>
  <si>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</si>
  <si>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</si>
  <si>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</si>
  <si>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</si>
  <si>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</si>
  <si>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</si>
  <si>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</si>
  <si>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</si>
  <si>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</si>
  <si>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</si>
  <si>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</si>
  <si>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</si>
  <si>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</si>
  <si>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</si>
  <si>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</si>
  <si>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</si>
  <si>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</si>
  <si>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</si>
  <si>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</si>
  <si>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</si>
  <si>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</si>
  <si>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</si>
  <si>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</si>
  <si>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</si>
  <si>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</si>
  <si>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</si>
  <si>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</si>
  <si>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</si>
  <si>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</si>
  <si>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</si>
  <si>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</si>
  <si>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</si>
  <si>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</si>
  <si>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</si>
  <si>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</si>
  <si>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</si>
  <si>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</si>
  <si>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</si>
  <si>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</si>
  <si>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</si>
  <si>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</si>
  <si>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</si>
  <si>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</si>
  <si>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</si>
  <si>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</si>
  <si>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</si>
  <si>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</si>
  <si>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</si>
  <si>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</si>
  <si>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</si>
  <si>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</si>
  <si>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</si>
  <si>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</si>
  <si>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</si>
  <si>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</si>
  <si>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</si>
  <si>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</si>
  <si>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</si>
  <si>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</si>
  <si>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</si>
  <si>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</si>
  <si>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</si>
  <si>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</si>
  <si>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</si>
  <si>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</si>
  <si>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</si>
  <si>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</si>
  <si>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</si>
  <si>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</si>
  <si>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</si>
  <si>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</si>
  <si>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</si>
  <si>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</si>
  <si>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</si>
  <si>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</si>
  <si>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</si>
  <si>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</si>
  <si>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</si>
  <si>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</si>
  <si>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</si>
  <si>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</si>
  <si>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</si>
  <si>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</si>
  <si>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</si>
  <si>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</si>
  <si>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</si>
  <si>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</si>
  <si>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</si>
  <si>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</si>
  <si>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</si>
  <si>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</si>
  <si>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</si>
  <si>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</si>
  <si>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</si>
  <si>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</si>
  <si>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</si>
  <si>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</si>
  <si>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</si>
  <si>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</si>
  <si>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</si>
  <si>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</si>
  <si>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</si>
  <si>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</si>
  <si>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</si>
  <si>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</si>
  <si>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</si>
  <si>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</si>
  <si>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</si>
  <si>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</si>
  <si>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</si>
  <si>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</si>
  <si>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</si>
  <si>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</si>
  <si>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</si>
  <si>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</si>
  <si>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</si>
  <si>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</si>
  <si>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</si>
  <si>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</si>
  <si>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</si>
  <si>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</si>
  <si>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</si>
  <si>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</si>
  <si>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</si>
  <si>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</si>
  <si>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</si>
  <si>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</si>
  <si>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</si>
  <si>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</si>
  <si>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</si>
  <si>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</si>
  <si>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</si>
  <si>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</si>
  <si>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</si>
  <si>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</si>
  <si>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</si>
  <si>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</si>
  <si>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</si>
  <si>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</si>
  <si>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</si>
  <si>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</si>
  <si>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</si>
  <si>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</si>
  <si>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</si>
  <si>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</si>
  <si>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</si>
  <si>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</si>
  <si>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</si>
  <si>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</si>
  <si>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</si>
  <si>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</si>
  <si>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</si>
  <si>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</si>
  <si>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</si>
  <si>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</si>
  <si>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</si>
  <si>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</si>
  <si>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</si>
  <si>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</si>
  <si>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</si>
  <si>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</si>
  <si>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</si>
  <si>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</si>
  <si>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</si>
  <si>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</si>
  <si>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</si>
  <si>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</si>
  <si>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</si>
  <si>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</si>
  <si>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</si>
  <si>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</si>
  <si>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</si>
  <si>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</si>
  <si>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</si>
  <si>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</si>
  <si>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</si>
  <si>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</si>
  <si>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</si>
  <si>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</si>
  <si>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</si>
  <si>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</si>
  <si>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</si>
  <si>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</si>
  <si>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</si>
  <si>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</si>
  <si>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</si>
  <si>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</si>
  <si>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</si>
  <si>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</si>
  <si>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</si>
  <si>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</si>
  <si>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</si>
  <si>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</si>
  <si>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</si>
  <si>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</si>
  <si>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</si>
  <si>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</si>
  <si>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</si>
  <si>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</si>
  <si>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</si>
  <si>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</si>
  <si>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</si>
  <si>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</si>
  <si>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</si>
  <si>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</si>
  <si>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</si>
  <si>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</si>
  <si>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</si>
  <si>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</si>
  <si>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</si>
  <si>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</si>
  <si>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</si>
  <si>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</si>
  <si>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</si>
  <si>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</si>
  <si>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</si>
  <si>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</si>
  <si>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</si>
  <si>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</si>
  <si>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</si>
  <si>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</si>
  <si>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</si>
  <si>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</si>
  <si>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</si>
  <si>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</si>
  <si>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</si>
  <si>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</si>
  <si>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</si>
  <si>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</si>
  <si>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</si>
  <si>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</si>
  <si>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</si>
  <si>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</si>
  <si>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</si>
  <si>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</si>
  <si>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</si>
  <si>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</si>
  <si>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</si>
  <si>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</si>
  <si>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</si>
  <si>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</si>
  <si>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</si>
  <si>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</si>
  <si>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</si>
  <si>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</si>
  <si>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</si>
  <si>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</si>
  <si>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</si>
  <si>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</si>
  <si>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</si>
  <si>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</si>
  <si>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</si>
  <si>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</si>
  <si>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</si>
  <si>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</si>
  <si>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</si>
  <si>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</si>
  <si>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</si>
  <si>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</si>
  <si>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</si>
  <si>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</si>
  <si>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</si>
  <si>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</si>
  <si>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</si>
  <si>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</si>
  <si>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</si>
  <si>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</si>
  <si>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</si>
  <si>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</si>
  <si>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</si>
  <si>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</si>
  <si>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</si>
  <si>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</si>
  <si>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</si>
  <si>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</si>
  <si>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</si>
  <si>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</si>
  <si>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</si>
  <si>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</si>
  <si>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</si>
  <si>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</si>
  <si>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</si>
  <si>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</si>
  <si>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</si>
  <si>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</si>
  <si>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</si>
  <si>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</si>
  <si>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</si>
  <si>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</si>
  <si>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</si>
  <si>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</si>
  <si>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</si>
  <si>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</si>
  <si>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</si>
  <si>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</si>
  <si>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</si>
  <si>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</si>
  <si>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</si>
  <si>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</si>
  <si>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</si>
  <si>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</si>
  <si>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</si>
  <si>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</si>
  <si>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</si>
  <si>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</si>
  <si>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</si>
  <si>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</si>
  <si>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</si>
  <si>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</si>
  <si>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</si>
  <si>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</si>
  <si>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</si>
  <si>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</si>
  <si>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</si>
  <si>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</si>
  <si>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</si>
  <si>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</si>
  <si>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</si>
  <si>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</si>
  <si>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</si>
  <si>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</si>
  <si>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</si>
  <si>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</si>
  <si>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</si>
  <si>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</si>
  <si>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</si>
  <si>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</si>
  <si>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</si>
  <si>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</si>
  <si>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</si>
  <si>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</si>
  <si>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</si>
  <si>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</si>
  <si>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</si>
  <si>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</si>
  <si>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</si>
  <si>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</si>
  <si>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</si>
  <si>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</si>
  <si>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</si>
  <si>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</si>
  <si>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</si>
  <si>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</si>
  <si>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</si>
  <si>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</si>
  <si>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</si>
  <si>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</si>
  <si>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</si>
  <si>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</si>
  <si>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</si>
  <si>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</si>
  <si>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</si>
  <si>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</si>
  <si>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</si>
  <si>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</si>
  <si>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</si>
  <si>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</si>
  <si>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</si>
  <si>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</si>
  <si>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</si>
  <si>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</si>
  <si>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</si>
  <si>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</si>
  <si>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</si>
  <si>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</si>
  <si>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</si>
  <si>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</si>
  <si>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</si>
  <si>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</si>
  <si>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</si>
  <si>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</si>
  <si>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</si>
  <si>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</si>
  <si>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</si>
  <si>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</si>
  <si>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</si>
  <si>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</si>
  <si>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</si>
  <si>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</si>
  <si>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</si>
  <si>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</si>
  <si>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</si>
  <si>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</si>
  <si>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</si>
  <si>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</si>
  <si>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</si>
  <si>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</si>
  <si>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</si>
  <si>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</si>
  <si>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</si>
  <si>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</si>
  <si>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</si>
  <si>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</si>
  <si>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</si>
  <si>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</si>
  <si>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</si>
  <si>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</si>
  <si>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</si>
  <si>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</si>
  <si>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</si>
  <si>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</si>
  <si>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</si>
  <si>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</si>
  <si>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</si>
  <si>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</si>
  <si>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</si>
  <si>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</si>
  <si>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</si>
  <si>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</si>
  <si>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</si>
  <si>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</si>
  <si>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</si>
  <si>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</si>
  <si>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</si>
  <si>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</si>
  <si>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</si>
  <si>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</si>
  <si>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</si>
  <si>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</si>
  <si>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</si>
  <si>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</si>
  <si>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</si>
  <si>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</si>
  <si>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</si>
  <si>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</si>
  <si>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</si>
  <si>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</si>
  <si>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</si>
  <si>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</si>
  <si>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</si>
  <si>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</si>
  <si>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</si>
  <si>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</si>
  <si>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</si>
  <si>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</si>
  <si>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</si>
  <si>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</si>
  <si>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</si>
  <si>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</si>
  <si>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</si>
  <si>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</si>
  <si>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</si>
  <si>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</si>
  <si>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</si>
  <si>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</si>
  <si>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</si>
  <si>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</si>
  <si>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</si>
  <si>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</si>
  <si>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</si>
  <si>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</si>
  <si>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</si>
  <si>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</si>
  <si>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</si>
  <si>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</si>
  <si>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</si>
  <si>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</si>
  <si>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</si>
  <si>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</si>
  <si>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</si>
  <si>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</si>
  <si>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</si>
  <si>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</si>
  <si>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</si>
  <si>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</si>
  <si>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</si>
  <si>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</si>
  <si>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</si>
  <si>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</si>
  <si>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</si>
  <si>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</si>
  <si>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</si>
  <si>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</si>
  <si>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</si>
  <si>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</si>
  <si>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</si>
  <si>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</si>
  <si>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</si>
  <si>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</si>
  <si>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</si>
  <si>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</si>
  <si>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</si>
  <si>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</si>
  <si>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</si>
  <si>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</si>
  <si>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</si>
  <si>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</si>
  <si>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</si>
  <si>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</si>
  <si>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</si>
  <si>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</si>
  <si>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</si>
  <si>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</si>
  <si>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</si>
  <si>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</si>
  <si>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</si>
  <si>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</si>
  <si>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</si>
  <si>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</si>
  <si>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</si>
  <si>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</si>
  <si>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</si>
  <si>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</si>
  <si>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</si>
  <si>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</si>
  <si>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</si>
  <si>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</si>
  <si>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</si>
  <si>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</si>
  <si>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</si>
  <si>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</si>
  <si>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</si>
  <si>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</si>
  <si>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</si>
  <si>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</si>
  <si>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</si>
  <si>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</si>
  <si>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</si>
  <si>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</si>
  <si>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</si>
  <si>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</si>
  <si>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</si>
  <si>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</si>
  <si>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</si>
  <si>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</si>
  <si>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</si>
  <si>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</si>
  <si>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</si>
  <si>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</si>
  <si>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</si>
  <si>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</si>
  <si>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</si>
  <si>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</si>
  <si>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</si>
  <si>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</si>
  <si>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</si>
  <si>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</si>
  <si>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</si>
  <si>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</si>
  <si>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</si>
  <si>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</si>
  <si>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</si>
  <si>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</si>
  <si>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</si>
  <si>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</si>
  <si>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</si>
  <si>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</si>
  <si>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</si>
  <si>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</si>
  <si>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</si>
  <si>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</si>
  <si>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</si>
  <si>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</si>
  <si>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</si>
  <si>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</si>
  <si>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</si>
  <si>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</si>
  <si>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</si>
  <si>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</si>
  <si>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</si>
  <si>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</si>
  <si>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</si>
  <si>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</si>
  <si>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</si>
  <si>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</si>
  <si>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</si>
  <si>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</si>
  <si>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</si>
  <si>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</si>
  <si>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</si>
  <si>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</si>
  <si>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</si>
  <si>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</si>
  <si>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</si>
  <si>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</si>
  <si>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</si>
  <si>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</si>
  <si>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</si>
  <si>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</si>
  <si>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</si>
  <si>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</si>
  <si>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</si>
  <si>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</si>
  <si>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</si>
  <si>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</si>
  <si>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</si>
  <si>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</si>
  <si>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</si>
  <si>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</si>
  <si>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</si>
  <si>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</si>
  <si>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</si>
  <si>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</si>
  <si>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</si>
  <si>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</si>
  <si>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</si>
  <si>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</si>
  <si>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</si>
  <si>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</si>
  <si>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</si>
  <si>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</si>
  <si>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</si>
  <si>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</si>
  <si>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</si>
  <si>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</si>
  <si>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</si>
  <si>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</si>
  <si>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</si>
  <si>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</si>
  <si>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</si>
  <si>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</si>
  <si>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</si>
  <si>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</si>
  <si>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</si>
  <si>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</si>
  <si>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</si>
  <si>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</si>
  <si>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</si>
  <si>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</si>
  <si>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</si>
  <si>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</si>
  <si>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</si>
  <si>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</si>
  <si>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</si>
  <si>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</si>
  <si>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</si>
  <si>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</si>
  <si>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</si>
  <si>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</si>
  <si>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</si>
  <si>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</si>
  <si>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</si>
  <si>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</si>
  <si>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</si>
  <si>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</si>
  <si>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</si>
  <si>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</si>
  <si>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</si>
  <si>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</si>
  <si>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</si>
  <si>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</si>
  <si>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</si>
  <si>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</si>
  <si>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</si>
  <si>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</si>
  <si>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</si>
  <si>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</si>
  <si>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</si>
  <si>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</si>
  <si>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</si>
  <si>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</si>
  <si>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</si>
  <si>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</si>
  <si>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</si>
  <si>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</si>
  <si>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</si>
  <si>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</si>
  <si>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</si>
  <si>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</si>
  <si>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</si>
  <si>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</si>
  <si>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</si>
  <si>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</si>
  <si>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</si>
  <si>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</si>
  <si>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</si>
  <si>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</si>
  <si>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</si>
  <si>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</si>
  <si>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</si>
  <si>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</si>
  <si>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</si>
  <si>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</si>
  <si>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</si>
  <si>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</si>
  <si>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</si>
  <si>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</si>
  <si>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</si>
  <si>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</si>
  <si>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</si>
  <si>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</si>
  <si>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</si>
  <si>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</si>
  <si>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</si>
  <si>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</si>
  <si>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</si>
  <si>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</si>
  <si>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</si>
  <si>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</si>
  <si>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</si>
  <si>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</si>
  <si>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</si>
  <si>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</si>
  <si>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</si>
  <si>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</si>
  <si>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</si>
  <si>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</si>
  <si>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</si>
  <si>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</si>
  <si>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</si>
  <si>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</si>
  <si>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</si>
  <si>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</si>
  <si>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</si>
  <si>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</si>
  <si>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</si>
  <si>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</si>
  <si>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</si>
  <si>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</si>
  <si>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</si>
  <si>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</si>
  <si>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</si>
  <si>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</si>
  <si>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</si>
  <si>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</si>
  <si>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</si>
  <si>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</si>
  <si>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</si>
  <si>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</si>
  <si>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</si>
  <si>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</si>
  <si>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</si>
  <si>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</si>
  <si>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</si>
  <si>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</si>
  <si>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</si>
  <si>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</si>
  <si>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</si>
  <si>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</si>
  <si>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</si>
  <si>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</si>
  <si>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</si>
  <si>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</si>
  <si>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</si>
  <si>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</si>
  <si>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</si>
  <si>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</si>
  <si>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</si>
  <si>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</si>
  <si>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</si>
  <si>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</si>
  <si>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</si>
  <si>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</si>
  <si>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</si>
  <si>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</si>
  <si>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</si>
  <si>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</si>
  <si>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</si>
  <si>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</si>
  <si>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</si>
  <si>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</si>
  <si>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</si>
  <si>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</si>
  <si>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</si>
  <si>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</si>
  <si>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</si>
  <si>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</si>
  <si>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</si>
  <si>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</si>
  <si>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</si>
  <si>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</si>
  <si>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</si>
  <si>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</si>
  <si>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</si>
  <si>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</si>
  <si>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</si>
  <si>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</si>
  <si>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</si>
  <si>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</si>
  <si>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</si>
  <si>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</si>
  <si>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</si>
  <si>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</si>
  <si>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</si>
  <si>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</si>
  <si>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</si>
  <si>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</si>
  <si>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</si>
  <si>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</si>
  <si>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</si>
  <si>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</si>
  <si>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</si>
  <si>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</si>
  <si>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</si>
  <si>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</si>
  <si>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</si>
  <si>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</si>
  <si>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</si>
  <si>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</si>
  <si>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</si>
  <si>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</si>
  <si>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</si>
  <si>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</si>
  <si>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</si>
  <si>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</si>
  <si>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</si>
  <si>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</si>
  <si>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</si>
  <si>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</si>
  <si>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</si>
  <si>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</si>
  <si>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</si>
  <si>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</si>
  <si>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</si>
  <si>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</si>
  <si>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</si>
  <si>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</si>
  <si>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</si>
  <si>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</si>
  <si>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</si>
  <si>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</si>
  <si>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</si>
  <si>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</si>
  <si>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</si>
  <si>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</si>
  <si>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</si>
  <si>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</si>
  <si>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</si>
  <si>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</si>
  <si>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</si>
  <si>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</si>
  <si>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</si>
  <si>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</si>
  <si>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</si>
  <si>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</si>
  <si>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</si>
  <si>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</si>
  <si>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</si>
  <si>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</si>
  <si>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</si>
  <si>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</si>
  <si>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</si>
  <si>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</si>
  <si>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</si>
  <si>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</si>
  <si>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</si>
  <si>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</si>
  <si>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</si>
  <si>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</si>
  <si>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</si>
  <si>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</si>
  <si>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</si>
  <si>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</si>
  <si>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</si>
  <si>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</si>
  <si>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</si>
  <si>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</si>
  <si>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</si>
  <si>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</si>
  <si>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</si>
  <si>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</si>
  <si>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</si>
  <si>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</si>
  <si>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</si>
  <si>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</si>
  <si>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</si>
  <si>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</si>
  <si>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</si>
  <si>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</si>
  <si>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</si>
  <si>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</si>
  <si>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</si>
  <si>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</si>
  <si>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</si>
  <si>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</si>
  <si>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</si>
  <si>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</si>
  <si>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</si>
  <si>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</si>
  <si>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</si>
  <si>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</si>
  <si>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</si>
  <si>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</si>
  <si>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</si>
  <si>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</si>
  <si>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</si>
  <si>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</si>
  <si>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</si>
  <si>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</si>
  <si>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</si>
  <si>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</si>
  <si>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</si>
  <si>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</si>
  <si>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</si>
  <si>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</si>
  <si>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</si>
  <si>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</si>
  <si>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</si>
  <si>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</si>
  <si>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</si>
  <si>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</si>
  <si>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</si>
  <si>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</si>
  <si>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</si>
  <si>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</si>
  <si>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</si>
  <si>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</si>
  <si>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</si>
  <si>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</si>
  <si>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</si>
  <si>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</si>
  <si>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</si>
  <si>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</si>
  <si>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</si>
  <si>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</si>
  <si>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</si>
  <si>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</si>
  <si>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</si>
  <si>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</si>
  <si>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</si>
  <si>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</si>
  <si>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</si>
  <si>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</si>
  <si>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</si>
  <si>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</si>
  <si>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</si>
  <si>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</si>
  <si>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</si>
  <si>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</si>
  <si>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</si>
  <si>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</si>
  <si>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</si>
  <si>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</si>
  <si>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</si>
  <si>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</si>
  <si>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</si>
  <si>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</si>
  <si>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</si>
  <si>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</si>
  <si>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</si>
  <si>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</si>
  <si>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</si>
  <si>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</si>
  <si>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</si>
  <si>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</si>
  <si>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</si>
  <si>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</si>
  <si>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</si>
  <si>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</si>
  <si>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</si>
  <si>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</si>
  <si>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</si>
  <si>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</si>
  <si>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</si>
  <si>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</si>
  <si>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</si>
  <si>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</si>
  <si>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</si>
  <si>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</si>
  <si>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</si>
  <si>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</si>
  <si>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</si>
  <si>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</si>
  <si>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</si>
  <si>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</si>
  <si>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</si>
  <si>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</si>
  <si>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</si>
  <si>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</si>
  <si>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</si>
  <si>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</si>
  <si>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</si>
  <si>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</si>
  <si>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</si>
  <si>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</si>
  <si>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</si>
  <si>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</si>
  <si>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</si>
  <si>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</si>
  <si>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</si>
  <si>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</si>
  <si>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</si>
  <si>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</si>
  <si>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</si>
  <si>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</si>
  <si>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</si>
  <si>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</si>
  <si>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</si>
  <si>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</si>
  <si>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</si>
  <si>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</si>
  <si>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</si>
  <si>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</si>
  <si>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</si>
  <si>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</si>
  <si>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</si>
  <si>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</si>
  <si>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</si>
  <si>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</si>
  <si>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</si>
  <si>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</si>
  <si>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</si>
  <si>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</si>
  <si>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</si>
  <si>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</si>
  <si>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</si>
  <si>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</si>
  <si>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</si>
  <si>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</si>
  <si>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</si>
  <si>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</si>
  <si>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</si>
  <si>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</si>
  <si>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</si>
  <si>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</si>
  <si>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</si>
  <si>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</si>
  <si>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</si>
  <si>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</si>
  <si>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</si>
  <si>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</si>
  <si>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</si>
  <si>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</si>
  <si>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</si>
  <si>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</si>
  <si>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</si>
  <si>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</si>
  <si>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</si>
  <si>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</si>
  <si>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</si>
  <si>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</si>
  <si>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</si>
  <si>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</si>
  <si>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</si>
  <si>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</si>
  <si>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</si>
  <si>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</si>
  <si>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</si>
  <si>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</si>
  <si>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</si>
  <si>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</si>
  <si>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</si>
  <si>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</si>
  <si>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</si>
  <si>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</si>
  <si>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</si>
  <si>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</si>
  <si>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</si>
  <si>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</si>
  <si>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</si>
  <si>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</si>
  <si>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</si>
  <si>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</si>
  <si>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</si>
  <si>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</si>
  <si>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</si>
  <si>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</si>
  <si>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</si>
  <si>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</si>
  <si>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</si>
  <si>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</si>
  <si>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</si>
  <si>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</si>
  <si>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</si>
  <si>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</si>
  <si>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</si>
  <si>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</si>
  <si>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</si>
  <si>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</si>
  <si>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</si>
  <si>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</si>
  <si>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</si>
  <si>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</si>
  <si>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</si>
  <si>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</si>
  <si>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</si>
  <si>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</si>
  <si>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</si>
  <si>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</si>
  <si>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</si>
  <si>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</si>
  <si>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</si>
  <si>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</si>
  <si>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</si>
  <si>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</si>
  <si>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</si>
  <si>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</si>
  <si>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</si>
  <si>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</si>
  <si>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</si>
  <si>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</si>
  <si>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</si>
  <si>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</si>
  <si>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</si>
  <si>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</si>
  <si>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</si>
  <si>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</si>
  <si>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</si>
  <si>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</si>
  <si>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</si>
  <si>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</si>
  <si>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</si>
  <si>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</si>
  <si>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</si>
  <si>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</si>
  <si>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</si>
  <si>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</si>
  <si>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</si>
  <si>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</si>
  <si>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</si>
  <si>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</si>
  <si>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</si>
  <si>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</si>
  <si>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</si>
  <si>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</si>
  <si>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</si>
  <si>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</si>
  <si>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</si>
  <si>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</si>
  <si>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</si>
  <si>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</si>
  <si>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</si>
  <si>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</si>
  <si>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</si>
  <si>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</si>
  <si>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</si>
  <si>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</si>
  <si>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</si>
  <si>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</si>
  <si>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</si>
  <si>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</si>
  <si>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</si>
  <si>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</si>
  <si>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</si>
  <si>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</si>
  <si>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</si>
  <si>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</si>
  <si>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</si>
  <si>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</si>
  <si>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</si>
  <si>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</si>
  <si>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</si>
  <si>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</si>
  <si>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</si>
  <si>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</si>
  <si>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</si>
  <si>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</si>
  <si>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</si>
  <si>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</si>
  <si>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</si>
  <si>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</si>
  <si>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</si>
  <si>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</si>
  <si>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</si>
  <si>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</si>
  <si>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</si>
  <si>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</si>
  <si>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</si>
  <si>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</si>
  <si>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</si>
  <si>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</si>
  <si>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</si>
  <si>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</si>
  <si>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</si>
  <si>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</si>
  <si>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</si>
  <si>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</si>
  <si>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</si>
  <si>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</si>
  <si>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</si>
  <si>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</si>
  <si>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</si>
  <si>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</si>
  <si>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</si>
  <si>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</si>
  <si>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</si>
  <si>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</si>
  <si>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</si>
  <si>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</si>
  <si>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</si>
  <si>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</si>
  <si>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</si>
  <si>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</si>
  <si>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</si>
  <si>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</si>
  <si>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</si>
  <si>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</si>
  <si>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</si>
  <si>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</si>
  <si>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</si>
  <si>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</si>
  <si>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</si>
  <si>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</si>
  <si>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</si>
  <si>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</si>
  <si>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</si>
  <si>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</si>
  <si>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</si>
  <si>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</si>
  <si>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</si>
  <si>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</si>
  <si>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</si>
  <si>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</si>
  <si>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</si>
  <si>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</si>
  <si>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</si>
  <si>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</si>
  <si>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</si>
  <si>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</si>
  <si>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</si>
  <si>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</si>
  <si>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</si>
  <si>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</si>
  <si>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</si>
  <si>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</si>
  <si>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</si>
  <si>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</si>
  <si>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</si>
  <si>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</si>
  <si>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</si>
  <si>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</si>
  <si>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</si>
  <si>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</si>
  <si>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</si>
  <si>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</si>
  <si>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</si>
  <si>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</si>
  <si>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</si>
  <si>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</si>
  <si>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</si>
  <si>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</si>
  <si>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</si>
  <si>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</si>
  <si>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</si>
  <si>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</si>
  <si>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</si>
  <si>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</si>
  <si>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</si>
  <si>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</si>
  <si>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</si>
  <si>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</si>
  <si>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</si>
  <si>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</si>
  <si>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</si>
  <si>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</si>
  <si>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</si>
  <si>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</si>
  <si>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</si>
  <si>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</si>
  <si>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</si>
  <si>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</si>
  <si>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</si>
  <si>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</si>
  <si>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</si>
  <si>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</si>
  <si>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</si>
  <si>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</si>
  <si>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</si>
  <si>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</si>
  <si>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</si>
  <si>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</si>
  <si>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</si>
  <si>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</si>
  <si>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</si>
  <si>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</si>
  <si>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</si>
  <si>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</si>
  <si>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</si>
  <si>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</si>
  <si>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</si>
  <si>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</si>
  <si>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</si>
  <si>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</si>
  <si>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</si>
  <si>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</si>
  <si>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</si>
  <si>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</si>
  <si>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</si>
  <si>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</si>
  <si>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</si>
  <si>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</si>
  <si>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</si>
  <si>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</si>
  <si>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</si>
  <si>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</si>
  <si>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</si>
  <si>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</si>
  <si>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</si>
  <si>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</si>
  <si>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</si>
  <si>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</si>
  <si>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</si>
  <si>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</si>
  <si>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</si>
  <si>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</si>
  <si>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</si>
  <si>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</si>
  <si>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</si>
  <si>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</si>
  <si>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</si>
  <si>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</si>
  <si>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</si>
  <si>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</si>
  <si>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</si>
  <si>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</si>
  <si>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</si>
  <si>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</si>
  <si>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</si>
  <si>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</si>
  <si>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</si>
  <si>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</si>
  <si>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</si>
  <si>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</si>
  <si>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</si>
  <si>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</si>
  <si>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</si>
  <si>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</si>
  <si>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</si>
  <si>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</si>
  <si>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</si>
  <si>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</si>
  <si>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</si>
  <si>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</si>
  <si>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</si>
  <si>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</si>
  <si>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</si>
  <si>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</si>
  <si>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</si>
  <si>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</si>
  <si>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</si>
  <si>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</si>
  <si>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</si>
  <si>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</si>
  <si>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</si>
  <si>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</si>
  <si>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</si>
  <si>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</si>
  <si>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</si>
  <si>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</si>
  <si>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</si>
  <si>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</si>
  <si>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</si>
  <si>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</si>
  <si>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</si>
  <si>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</si>
  <si>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</si>
  <si>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</si>
  <si>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</si>
  <si>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</si>
  <si>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</si>
  <si>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</si>
  <si>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</si>
  <si>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</si>
  <si>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</si>
  <si>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</si>
  <si>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</si>
  <si>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</si>
  <si>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</si>
  <si>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</si>
  <si>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</si>
  <si>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</si>
  <si>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</si>
  <si>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</si>
  <si>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</si>
  <si>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</si>
  <si>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</si>
  <si>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</si>
  <si>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</si>
  <si>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</si>
  <si>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</si>
  <si>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</si>
  <si>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</si>
  <si>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</si>
  <si>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</si>
  <si>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</si>
  <si>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</si>
  <si>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</si>
  <si>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</si>
  <si>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</si>
  <si>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</si>
  <si>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</si>
  <si>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</si>
  <si>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</si>
  <si>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</si>
  <si>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</si>
  <si>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</si>
  <si>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</si>
  <si>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</si>
  <si>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</si>
  <si>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</si>
  <si>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</si>
  <si>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</si>
  <si>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</si>
  <si>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</si>
  <si>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</si>
  <si>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</si>
  <si>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</si>
  <si>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</si>
  <si>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</si>
  <si>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</si>
  <si>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</si>
  <si>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</si>
  <si>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</si>
  <si>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</si>
  <si>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</si>
  <si>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</si>
  <si>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</si>
  <si>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</si>
  <si>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</si>
  <si>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</si>
  <si>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</si>
  <si>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</si>
  <si>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</si>
  <si>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</si>
  <si>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</si>
  <si>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</si>
  <si>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</si>
  <si>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</si>
  <si>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</si>
  <si>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</si>
  <si>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</si>
  <si>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</si>
  <si>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</si>
  <si>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</si>
  <si>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</si>
  <si>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</si>
  <si>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</si>
  <si>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</si>
  <si>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</si>
  <si>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</si>
  <si>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</si>
  <si>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</si>
  <si>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</si>
  <si>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</si>
  <si>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</si>
  <si>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</si>
  <si>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</si>
  <si>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</si>
  <si>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</si>
  <si>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</si>
  <si>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</si>
  <si>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</si>
  <si>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</si>
  <si>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</si>
  <si>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</si>
  <si>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</si>
  <si>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</si>
  <si>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</si>
  <si>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</si>
  <si>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</si>
  <si>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</si>
  <si>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</si>
  <si>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</si>
  <si>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</si>
  <si>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</si>
  <si>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</si>
  <si>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</si>
  <si>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</si>
  <si>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</si>
  <si>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</si>
  <si>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</si>
  <si>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</si>
  <si>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</si>
  <si>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</si>
  <si>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</si>
  <si>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</si>
  <si>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</si>
  <si>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</si>
  <si>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</si>
  <si>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</si>
  <si>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</si>
  <si>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</si>
  <si>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</si>
  <si>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</si>
  <si>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</si>
  <si>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</si>
  <si>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</si>
  <si>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</si>
  <si>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</si>
  <si>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</si>
  <si>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</si>
  <si>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</si>
  <si>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</si>
  <si>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</si>
  <si>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</si>
  <si>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</si>
  <si>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</si>
  <si>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</si>
  <si>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</si>
  <si>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</si>
  <si>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</si>
  <si>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</si>
  <si>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</si>
  <si>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</si>
  <si>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</si>
  <si>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</si>
  <si>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</si>
  <si>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</si>
  <si>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</si>
  <si>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</si>
  <si>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</si>
  <si>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</si>
  <si>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</si>
  <si>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</si>
  <si>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</si>
  <si>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</si>
  <si>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</si>
  <si>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</si>
  <si>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</si>
  <si>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</si>
  <si>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</si>
  <si>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</si>
  <si>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</si>
  <si>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</si>
  <si>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</si>
  <si>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</si>
  <si>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</si>
  <si>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</si>
  <si>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</si>
  <si>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</si>
  <si>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</si>
  <si>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</si>
  <si>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</si>
  <si>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</si>
  <si>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</si>
  <si>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</si>
  <si>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</si>
  <si>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</si>
  <si>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</si>
  <si>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</si>
  <si>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</si>
  <si>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</si>
  <si>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</si>
  <si>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</si>
  <si>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</si>
  <si>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</si>
  <si>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</si>
  <si>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</si>
  <si>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</si>
  <si>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</si>
  <si>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</si>
  <si>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</si>
  <si>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</si>
  <si>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</si>
  <si>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</si>
  <si>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</si>
  <si>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</si>
  <si>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</si>
  <si>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</si>
  <si>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</si>
  <si>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</si>
  <si>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</si>
  <si>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</si>
  <si>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</si>
  <si>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</si>
  <si>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</si>
  <si>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</si>
  <si>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</si>
  <si>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</si>
  <si>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</si>
  <si>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</si>
  <si>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</si>
  <si>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</si>
  <si>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</si>
  <si>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</si>
  <si>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</si>
  <si>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</si>
  <si>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</si>
  <si>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</si>
  <si>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</si>
  <si>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</si>
  <si>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</si>
  <si>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</si>
  <si>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</si>
  <si>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</si>
  <si>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</si>
  <si>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</si>
  <si>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</si>
  <si>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</si>
  <si>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</si>
  <si>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</si>
  <si>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</si>
  <si>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</si>
  <si>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</si>
  <si>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</si>
  <si>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</si>
  <si>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</si>
  <si>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</si>
  <si>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</si>
  <si>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</si>
  <si>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</si>
  <si>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</si>
  <si>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</si>
  <si>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</si>
  <si>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</si>
  <si>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</si>
  <si>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</si>
  <si>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</si>
  <si>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</si>
  <si>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</si>
  <si>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</si>
  <si>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</si>
  <si>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</si>
  <si>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</si>
  <si>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</si>
  <si>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</si>
  <si>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</si>
  <si>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</si>
  <si>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</si>
  <si>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</si>
  <si>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</si>
  <si>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</si>
  <si>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</si>
  <si>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</si>
  <si>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</si>
  <si>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</si>
  <si>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</si>
  <si>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</si>
  <si>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</si>
  <si>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</si>
  <si>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</si>
  <si>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</si>
  <si>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</si>
  <si>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</si>
  <si>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</si>
  <si>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</si>
  <si>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</si>
  <si>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</si>
  <si>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</si>
  <si>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</si>
  <si>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</si>
  <si>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</si>
  <si>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</si>
  <si>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</si>
  <si>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</si>
  <si>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</si>
  <si>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</si>
  <si>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</si>
  <si>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</si>
  <si>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</si>
  <si>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</si>
  <si>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</si>
  <si>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</si>
  <si>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</si>
  <si>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</si>
  <si>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</si>
  <si>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</si>
  <si>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</si>
  <si>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</si>
  <si>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</si>
  <si>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</si>
  <si>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</si>
  <si>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</si>
  <si>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</si>
  <si>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</si>
  <si>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</si>
  <si>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</si>
  <si>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</si>
  <si>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</si>
  <si>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</si>
  <si>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</si>
  <si>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</si>
  <si>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</si>
  <si>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</si>
  <si>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</si>
  <si>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</si>
  <si>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</si>
  <si>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</si>
  <si>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</si>
  <si>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</si>
  <si>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</si>
  <si>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</si>
  <si>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</si>
  <si>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</si>
  <si>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</si>
  <si>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</si>
  <si>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</si>
  <si>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</si>
  <si>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</si>
  <si>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</si>
  <si>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</si>
  <si>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</si>
  <si>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</si>
  <si>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</si>
  <si>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</si>
  <si>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</si>
  <si>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</si>
  <si>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</si>
  <si>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</si>
  <si>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</si>
  <si>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</si>
  <si>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</si>
  <si>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</si>
  <si>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</si>
  <si>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</si>
  <si>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</si>
  <si>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</si>
  <si>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</si>
  <si>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</si>
  <si>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</si>
  <si>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</si>
  <si>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</si>
  <si>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</si>
  <si>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</si>
  <si>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</si>
  <si>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</si>
  <si>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</si>
  <si>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</si>
  <si>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</si>
  <si>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</si>
  <si>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</si>
  <si>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</si>
  <si>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</si>
  <si>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</si>
  <si>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</si>
  <si>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</si>
  <si>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</si>
  <si>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</si>
  <si>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</si>
  <si>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</si>
  <si>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</si>
  <si>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</si>
  <si>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</si>
  <si>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</si>
  <si>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</si>
  <si>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</si>
  <si>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</si>
  <si>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</si>
  <si>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</si>
  <si>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</si>
  <si>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</si>
  <si>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</si>
  <si>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</si>
  <si>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</si>
  <si>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</si>
  <si>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</si>
  <si>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</si>
  <si>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</si>
  <si>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</si>
  <si>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</si>
  <si>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</si>
  <si>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</si>
  <si>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</si>
  <si>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</si>
  <si>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</si>
  <si>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</si>
  <si>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</si>
  <si>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</si>
  <si>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</si>
  <si>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</si>
  <si>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</si>
  <si>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</si>
  <si>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</si>
  <si>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</si>
  <si>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</si>
  <si>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</si>
  <si>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</si>
  <si>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</si>
  <si>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</si>
  <si>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</si>
  <si>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</si>
  <si>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</si>
  <si>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</si>
  <si>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</si>
  <si>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</si>
  <si>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</si>
  <si>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</si>
  <si>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</si>
  <si>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</si>
  <si>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</si>
  <si>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</si>
  <si>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</si>
  <si>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</si>
  <si>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</si>
  <si>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</si>
  <si>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</si>
  <si>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</si>
  <si>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</si>
  <si>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</si>
  <si>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</si>
  <si>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</si>
  <si>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</si>
  <si>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</si>
  <si>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</si>
  <si>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</si>
  <si>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</si>
  <si>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</si>
  <si>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</si>
  <si>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</si>
  <si>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</si>
  <si>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</si>
  <si>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</si>
  <si>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</si>
  <si>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</si>
  <si>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</si>
  <si>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</si>
  <si>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</si>
  <si>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</si>
  <si>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</si>
  <si>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</si>
  <si>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</si>
  <si>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</si>
  <si>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</si>
  <si>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</si>
  <si>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</si>
  <si>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</si>
  <si>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</si>
  <si>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</si>
  <si>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</si>
  <si>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</si>
  <si>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</si>
  <si>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</si>
  <si>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</si>
  <si>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</si>
  <si>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</si>
  <si>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</si>
  <si>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</si>
  <si>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</si>
  <si>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</si>
  <si>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</si>
  <si>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</si>
  <si>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</si>
  <si>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</si>
  <si>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</si>
  <si>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</si>
  <si>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</si>
  <si>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</si>
  <si>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</si>
  <si>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</si>
  <si>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</si>
  <si>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</si>
  <si>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</si>
  <si>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</si>
  <si>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</si>
  <si>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</si>
  <si>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</si>
  <si>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</si>
  <si>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</si>
  <si>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</si>
  <si>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</si>
  <si>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</si>
  <si>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</si>
  <si>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</si>
  <si>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</si>
  <si>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</si>
  <si>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</si>
  <si>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</si>
  <si>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</si>
  <si>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</si>
  <si>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</si>
  <si>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</si>
  <si>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</si>
  <si>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</si>
  <si>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</si>
  <si>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</si>
  <si>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</si>
  <si>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</si>
  <si>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</si>
  <si>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</si>
  <si>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</si>
  <si>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</si>
  <si>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</si>
  <si>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</si>
  <si>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</si>
  <si>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</si>
  <si>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</si>
  <si>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</si>
  <si>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</si>
  <si>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</si>
  <si>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</si>
  <si>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</si>
  <si>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</si>
  <si>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</si>
  <si>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</si>
  <si>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</si>
  <si>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</si>
  <si>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</si>
  <si>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</si>
  <si>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</si>
  <si>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</si>
  <si>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</si>
  <si>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</si>
  <si>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</si>
  <si>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</si>
  <si>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</si>
  <si>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</si>
  <si>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</si>
  <si>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</si>
  <si>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</si>
  <si>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</si>
  <si>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</si>
  <si>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</si>
  <si>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</si>
  <si>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</si>
  <si>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</si>
  <si>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</si>
  <si>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</si>
  <si>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</si>
  <si>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</si>
  <si>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</si>
  <si>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</si>
  <si>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</si>
  <si>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</si>
  <si>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</si>
  <si>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</si>
  <si>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</si>
  <si>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</si>
  <si>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</si>
  <si>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</si>
  <si>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</si>
  <si>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</si>
  <si>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</si>
  <si>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</si>
  <si>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</si>
  <si>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</si>
  <si>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</si>
  <si>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</si>
  <si>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</si>
  <si>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</si>
  <si>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</si>
  <si>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</si>
  <si>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</si>
  <si>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</si>
  <si>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</si>
  <si>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</si>
  <si>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</si>
  <si>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</si>
  <si>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</si>
  <si>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</si>
  <si>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</si>
  <si>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</si>
  <si>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</si>
  <si>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</si>
  <si>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</si>
  <si>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</si>
  <si>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</si>
  <si>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</si>
  <si>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</si>
  <si>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</si>
  <si>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</si>
  <si>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</si>
  <si>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</si>
  <si>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</si>
  <si>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</si>
  <si>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</si>
  <si>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</si>
  <si>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</si>
  <si>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</si>
  <si>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</si>
  <si>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</si>
  <si>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</si>
  <si>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</si>
  <si>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</si>
  <si>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</si>
  <si>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</si>
  <si>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</si>
  <si>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</si>
  <si>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</si>
  <si>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</si>
  <si>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</si>
  <si>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</si>
  <si>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</si>
  <si>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</si>
  <si>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</si>
  <si>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</si>
  <si>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</si>
  <si>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</si>
  <si>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</si>
  <si>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</si>
  <si>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</si>
  <si>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</si>
  <si>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</si>
  <si>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</si>
  <si>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</si>
  <si>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</si>
  <si>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</si>
  <si>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</si>
  <si>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</si>
  <si>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</si>
  <si>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</si>
  <si>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</si>
  <si>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</si>
  <si>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</si>
  <si>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</si>
  <si>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</si>
  <si>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</si>
  <si>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</si>
  <si>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</si>
  <si>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</si>
  <si>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</si>
  <si>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</si>
  <si>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</si>
  <si>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</si>
  <si>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</si>
  <si>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</si>
  <si>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</si>
  <si>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</si>
  <si>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</si>
  <si>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</si>
  <si>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</si>
  <si>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</si>
  <si>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</si>
  <si>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</si>
  <si>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</si>
  <si>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</si>
  <si>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</si>
  <si>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</si>
  <si>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</si>
  <si>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</si>
  <si>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</si>
  <si>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</si>
  <si>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</si>
  <si>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</si>
  <si>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</si>
  <si>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</si>
  <si>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</si>
  <si>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</si>
  <si>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</si>
  <si>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</si>
  <si>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</si>
  <si>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</si>
  <si>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</si>
  <si>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</si>
  <si>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</si>
  <si>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</si>
  <si>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</si>
  <si>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</si>
  <si>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</si>
  <si>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</si>
  <si>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</si>
  <si>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</si>
  <si>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</si>
  <si>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</si>
  <si>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</si>
  <si>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</si>
  <si>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</si>
  <si>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</si>
  <si>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</si>
  <si>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</si>
  <si>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</si>
  <si>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</si>
  <si>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</si>
  <si>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</si>
  <si>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</si>
  <si>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</si>
  <si>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</si>
  <si>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</si>
  <si>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</si>
  <si>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</si>
  <si>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</si>
  <si>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</si>
  <si>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</si>
  <si>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</si>
  <si>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</si>
  <si>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</si>
  <si>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</si>
  <si>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</si>
  <si>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</si>
  <si>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</si>
  <si>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</si>
  <si>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</si>
  <si>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</si>
  <si>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</si>
  <si>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</si>
  <si>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</si>
  <si>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</si>
  <si>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</si>
  <si>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</si>
  <si>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</si>
  <si>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</si>
  <si>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</si>
  <si>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</si>
  <si>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</si>
  <si>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</si>
  <si>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</si>
  <si>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</si>
  <si>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</si>
  <si>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</si>
  <si>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</si>
  <si>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</si>
  <si>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</si>
  <si>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</si>
  <si>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</si>
  <si>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</si>
  <si>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</si>
  <si>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</si>
  <si>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</si>
  <si>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</si>
  <si>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</si>
  <si>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</si>
  <si>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</si>
  <si>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</si>
  <si>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</si>
  <si>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</si>
  <si>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</si>
  <si>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</si>
  <si>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</si>
  <si>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</si>
  <si>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</si>
  <si>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</si>
  <si>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</si>
  <si>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</si>
  <si>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</si>
  <si>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</si>
  <si>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</si>
  <si>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</si>
  <si>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</si>
  <si>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</si>
  <si>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</si>
  <si>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</si>
  <si>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</si>
  <si>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</si>
  <si>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</si>
  <si>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</si>
  <si>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</si>
  <si>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</si>
  <si>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</si>
  <si>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</si>
  <si>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</si>
  <si>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</si>
  <si>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</si>
  <si>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</si>
  <si>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</si>
  <si>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</si>
  <si>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</si>
  <si>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</si>
  <si>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</si>
  <si>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</si>
  <si>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</si>
  <si>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</si>
  <si>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</si>
  <si>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</si>
  <si>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</si>
  <si>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</si>
  <si>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</si>
  <si>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</si>
  <si>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</si>
  <si>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</si>
  <si>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</si>
  <si>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</si>
  <si>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</si>
  <si>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</si>
  <si>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</si>
  <si>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</si>
  <si>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</si>
  <si>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</si>
  <si>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</si>
  <si>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</si>
  <si>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</si>
  <si>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</si>
  <si>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</si>
  <si>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</si>
  <si>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</si>
  <si>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</si>
  <si>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</si>
  <si>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</si>
  <si>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</si>
  <si>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</si>
  <si>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</si>
  <si>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</si>
  <si>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</si>
  <si>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</si>
  <si>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</si>
  <si>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</si>
  <si>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</si>
  <si>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</si>
  <si>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</si>
  <si>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</si>
  <si>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</si>
  <si>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</si>
  <si>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</si>
  <si>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</si>
  <si>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</si>
  <si>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</si>
  <si>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</si>
  <si>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</si>
  <si>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</si>
  <si>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</si>
  <si>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</si>
  <si>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</si>
  <si>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</si>
  <si>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</si>
  <si>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</si>
  <si>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</si>
  <si>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</si>
  <si>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</si>
  <si>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</si>
  <si>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</si>
  <si>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</si>
  <si>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</si>
  <si>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</si>
  <si>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</si>
  <si>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</si>
  <si>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</si>
  <si>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</si>
  <si>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</si>
  <si>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</si>
  <si>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</si>
  <si>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</si>
  <si>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</si>
  <si>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</si>
  <si>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</si>
  <si>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</si>
  <si>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</si>
  <si>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</si>
  <si>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</si>
  <si>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</si>
  <si>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</si>
  <si>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</si>
  <si>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</si>
  <si>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</si>
  <si>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</si>
  <si>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</si>
  <si>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</si>
  <si>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</si>
  <si>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</si>
  <si>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</si>
  <si>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</si>
  <si>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</si>
  <si>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</si>
  <si>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</si>
  <si>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</si>
  <si>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</si>
  <si>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</si>
  <si>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</si>
  <si>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</si>
  <si>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</si>
  <si>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</si>
  <si>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</si>
  <si>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</si>
  <si>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</si>
  <si>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</si>
  <si>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</si>
  <si>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</si>
  <si>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</si>
  <si>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</si>
  <si>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</si>
  <si>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</si>
  <si>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</si>
  <si>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</si>
  <si>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</si>
  <si>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</si>
  <si>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</si>
  <si>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</si>
  <si>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</si>
  <si>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</si>
  <si>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</si>
  <si>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</si>
  <si>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</si>
  <si>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</si>
  <si>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</si>
  <si>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</si>
  <si>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</si>
  <si>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</si>
  <si>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</si>
  <si>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</si>
  <si>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</si>
  <si>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</si>
  <si>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</si>
  <si>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</si>
  <si>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</si>
  <si>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</si>
  <si>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</si>
  <si>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</si>
  <si>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</si>
  <si>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</si>
  <si>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</si>
  <si>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</si>
  <si>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</si>
  <si>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</si>
  <si>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</si>
  <si>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</si>
  <si>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</si>
  <si>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</si>
  <si>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</si>
  <si>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</si>
  <si>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</si>
  <si>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</si>
  <si>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</si>
  <si>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</si>
  <si>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</si>
  <si>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</si>
  <si>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</si>
  <si>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</si>
  <si>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</si>
  <si>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</si>
  <si>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</si>
  <si>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</si>
  <si>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</si>
  <si>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</si>
  <si>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</si>
  <si>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</si>
  <si>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</si>
  <si>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</si>
  <si>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</si>
  <si>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</si>
  <si>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</si>
  <si>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</si>
  <si>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</si>
  <si>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</si>
  <si>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</si>
  <si>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</si>
  <si>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</si>
  <si>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</si>
  <si>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</si>
  <si>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</si>
  <si>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</si>
  <si>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</si>
  <si>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</si>
  <si>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</si>
  <si>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</si>
  <si>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</si>
  <si>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</si>
  <si>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</si>
  <si>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</si>
  <si>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</si>
  <si>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</si>
  <si>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</si>
  <si>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</si>
  <si>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</si>
  <si>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</si>
  <si>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</si>
  <si>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</si>
  <si>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</si>
  <si>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</si>
  <si>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</si>
  <si>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</si>
  <si>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</si>
  <si>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</si>
  <si>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</si>
  <si>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</si>
  <si>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</si>
  <si>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</si>
  <si>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</si>
  <si>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</si>
  <si>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</si>
  <si>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</si>
  <si>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</si>
  <si>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</si>
  <si>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</si>
  <si>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</si>
  <si>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</si>
  <si>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</si>
  <si>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</si>
  <si>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</si>
  <si>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</si>
  <si>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</si>
  <si>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</si>
  <si>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</si>
  <si>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</si>
  <si>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</si>
  <si>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</si>
  <si>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</si>
  <si>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</si>
  <si>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</si>
  <si>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</si>
  <si>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</si>
  <si>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</si>
  <si>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</si>
  <si>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</si>
  <si>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</si>
  <si>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</si>
  <si>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</si>
  <si>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</si>
  <si>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</si>
  <si>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</si>
  <si>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</si>
  <si>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</si>
  <si>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</si>
  <si>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</si>
  <si>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</si>
  <si>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</si>
  <si>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</si>
  <si>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</si>
  <si>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</si>
  <si>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</si>
  <si>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</si>
  <si>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</si>
  <si>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</si>
  <si>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</si>
  <si>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</si>
  <si>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</si>
  <si>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</si>
  <si>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</si>
  <si>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</si>
  <si>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</si>
  <si>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</si>
  <si>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</si>
  <si>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</si>
  <si>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</si>
  <si>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</si>
  <si>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</si>
  <si>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</si>
  <si>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</si>
  <si>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</si>
  <si>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</si>
  <si>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</si>
  <si>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</si>
  <si>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</si>
  <si>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</si>
  <si>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</si>
  <si>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</si>
  <si>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</si>
  <si>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</si>
  <si>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</si>
  <si>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</si>
  <si>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</si>
  <si>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</si>
  <si>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</si>
  <si>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</si>
  <si>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</si>
  <si>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</si>
  <si>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</si>
  <si>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</si>
  <si>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</si>
  <si>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</si>
  <si>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</si>
  <si>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</si>
  <si>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</si>
  <si>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</si>
  <si>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</si>
  <si>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</si>
  <si>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</si>
  <si>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</si>
  <si>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</si>
  <si>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</si>
  <si>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</si>
  <si>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</si>
  <si>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</si>
  <si>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</si>
  <si>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</si>
  <si>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</si>
  <si>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</si>
  <si>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</si>
  <si>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</si>
  <si>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</si>
  <si>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</si>
  <si>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</si>
  <si>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</si>
  <si>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</si>
  <si>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</si>
  <si>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</si>
  <si>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</si>
  <si>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</si>
  <si>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</si>
  <si>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</si>
  <si>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</si>
  <si>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</si>
  <si>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</si>
  <si>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</si>
  <si>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</si>
  <si>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</si>
  <si>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</si>
  <si>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</si>
  <si>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</si>
  <si>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</si>
  <si>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McKinney-Vento Homeless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</si>
</sst>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5.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8"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8" ht="26.25" customHeight="1" x14ac:dyDescent="0.25">
      <c r="A3" s="10"/>
      <c r="B3" s="567" t="s">
        <v>14</v>
      </c>
      <c r="C3" s="568"/>
      <c r="D3" s="568"/>
      <c r="E3" s="569"/>
      <c r="F3" s="561"/>
      <c r="G3" s="562"/>
      <c r="H3" s="283"/>
      <c r="I3" s="407" t="s">
        <v>6593</v>
      </c>
      <c r="J3" s="59"/>
      <c r="K3" s="563"/>
      <c r="L3" s="563"/>
      <c r="M3" s="563"/>
      <c r="N3" s="563"/>
      <c r="O3" s="563"/>
      <c r="P3" s="563"/>
      <c r="R3" s="548"/>
      <c r="S3" s="549"/>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67" t="s">
        <v>15</v>
      </c>
      <c r="C5" s="568"/>
      <c r="D5" s="568"/>
      <c r="E5" s="569"/>
      <c r="F5" s="381">
        <v>2019</v>
      </c>
      <c r="G5" s="33"/>
      <c r="H5" s="33"/>
      <c r="I5" s="58" t="s">
        <v>16</v>
      </c>
      <c r="J5" s="15"/>
      <c r="K5" s="564">
        <v>310</v>
      </c>
      <c r="L5" s="564"/>
      <c r="M5" s="564"/>
      <c r="N5" s="564"/>
      <c r="O5" s="564"/>
      <c r="P5" s="564"/>
      <c r="R5" s="571"/>
      <c r="S5" s="572"/>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67"/>
      <c r="C7" s="570"/>
      <c r="D7" s="570"/>
      <c r="E7" s="570"/>
      <c r="F7" s="12"/>
      <c r="G7" s="12"/>
      <c r="H7" s="12"/>
      <c r="I7" s="374" t="s">
        <v>6587</v>
      </c>
      <c r="J7" s="59"/>
      <c r="K7" s="561" t="s">
        <v>6594</v>
      </c>
      <c r="L7" s="562"/>
      <c r="M7" s="562"/>
      <c r="N7" s="562"/>
      <c r="O7" s="562"/>
      <c r="P7" s="565"/>
      <c r="R7" s="574"/>
      <c r="S7" s="575"/>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74"/>
      <c r="S9" s="575"/>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row>
    <row r="12" spans="1:28" ht="16.5" thickBot="1" x14ac:dyDescent="0.3">
      <c r="A12" s="445"/>
      <c r="B12" s="511"/>
      <c r="C12" s="452"/>
      <c r="D12" s="452"/>
      <c r="E12" s="452"/>
      <c r="F12" s="452"/>
      <c r="G12" s="452"/>
      <c r="H12" s="453"/>
      <c r="I12" s="453"/>
      <c r="J12" s="453"/>
      <c r="K12" s="453"/>
      <c r="L12" s="453"/>
      <c r="M12" s="453"/>
      <c r="N12" s="453"/>
      <c r="O12" s="453"/>
      <c r="P12" s="454"/>
      <c r="Q12" s="426"/>
      <c r="R12" s="555"/>
      <c r="S12" s="555"/>
      <c r="T12" s="555"/>
      <c r="U12" s="555"/>
      <c r="V12" s="555"/>
      <c r="W12" s="555"/>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3" t="s">
        <v>1</v>
      </c>
      <c r="Q13" s="427"/>
      <c r="R13" s="13"/>
      <c r="S13" s="13"/>
      <c r="T13" s="13"/>
      <c r="U13" s="13"/>
      <c r="V13" s="551"/>
      <c r="W13" s="167"/>
      <c r="X13" s="1"/>
      <c r="Y13" s="1"/>
      <c r="Z13" s="1"/>
      <c r="AA13" s="587" t="s">
        <v>6590</v>
      </c>
      <c r="AB13" s="588"/>
    </row>
    <row r="14" spans="1:28" ht="16.5" thickBot="1" x14ac:dyDescent="0.3">
      <c r="A14" s="445"/>
      <c r="B14" s="511"/>
      <c r="C14" s="556" t="s">
        <v>6588</v>
      </c>
      <c r="D14" s="556"/>
      <c r="E14" s="556"/>
      <c r="F14" s="556"/>
      <c r="G14" s="556"/>
      <c r="H14" s="556"/>
      <c r="I14" s="556"/>
      <c r="J14" s="556"/>
      <c r="K14" s="557"/>
      <c r="L14" s="64"/>
      <c r="M14" s="64"/>
      <c r="N14" s="64"/>
      <c r="O14" s="168"/>
      <c r="P14" s="554"/>
      <c r="Q14" s="428"/>
      <c r="R14" s="13"/>
      <c r="S14" s="13"/>
      <c r="T14" s="13"/>
      <c r="U14" s="13"/>
      <c r="V14" s="552"/>
      <c r="W14" s="167"/>
      <c r="X14" s="1"/>
      <c r="Y14" s="1"/>
      <c r="Z14" s="1"/>
      <c r="AA14" s="589"/>
      <c r="AB14" s="590"/>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59" t="s">
        <v>135</v>
      </c>
      <c r="E16" s="559"/>
      <c r="F16" s="559"/>
      <c r="G16" s="560"/>
      <c r="H16" s="298"/>
      <c r="I16" s="299" t="s">
        <v>19</v>
      </c>
      <c r="J16" s="300" t="s">
        <v>20</v>
      </c>
      <c r="K16" s="459" t="s">
        <v>21</v>
      </c>
      <c r="L16" s="65"/>
      <c r="M16" s="65"/>
      <c r="N16" s="65"/>
      <c r="O16" s="171"/>
      <c r="P16" s="413" t="s">
        <v>22</v>
      </c>
      <c r="Q16" s="430"/>
      <c r="R16" s="302"/>
      <c r="S16" s="302"/>
      <c r="T16" s="302"/>
      <c r="U16" s="302"/>
      <c r="V16" s="303"/>
      <c r="W16" s="172"/>
      <c r="X16" s="1"/>
      <c r="Y16" s="1"/>
      <c r="Z16" s="1"/>
      <c r="AA16" s="584" t="s">
        <v>6591</v>
      </c>
      <c r="AB16" s="584"/>
    </row>
    <row r="17" spans="1:28" ht="13.15" customHeight="1" x14ac:dyDescent="0.25">
      <c r="A17" s="506"/>
      <c r="B17" s="513"/>
      <c r="C17" s="5"/>
      <c r="D17" s="530"/>
      <c r="E17" s="531"/>
      <c r="F17" s="531"/>
      <c r="G17" s="533"/>
      <c r="H17" s="5"/>
      <c r="I17" s="378"/>
      <c r="J17" s="379"/>
      <c r="K17" s="16"/>
      <c r="L17" s="63" t="b">
        <v>0</v>
      </c>
      <c r="M17" s="6"/>
      <c r="N17" s="6">
        <f>IF(L17,P17,0)</f>
        <v>0</v>
      </c>
      <c r="O17" s="166"/>
      <c r="P17" s="414"/>
      <c r="Q17" s="429"/>
      <c r="R17" s="304" t="b">
        <v>1</v>
      </c>
      <c r="S17" s="305">
        <v>112926</v>
      </c>
      <c r="T17" s="306"/>
      <c r="U17" s="307"/>
      <c r="V17" s="14"/>
      <c r="W17" s="167"/>
      <c r="X17" s="1"/>
      <c r="Y17" s="1"/>
      <c r="Z17" s="1"/>
      <c r="AA17" s="576"/>
      <c r="AB17" s="576"/>
    </row>
    <row r="18" spans="1:28" ht="13.15" customHeight="1" x14ac:dyDescent="0.25">
      <c r="A18" s="506"/>
      <c r="B18" s="513"/>
      <c r="C18" s="5"/>
      <c r="D18" s="530"/>
      <c r="E18" s="531"/>
      <c r="F18" s="531"/>
      <c r="G18" s="533"/>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76"/>
      <c r="AB18" s="576"/>
    </row>
    <row r="19" spans="1:28" ht="13.15" customHeight="1" x14ac:dyDescent="0.25">
      <c r="A19" s="506"/>
      <c r="B19" s="513"/>
      <c r="C19" s="5"/>
      <c r="D19" s="530"/>
      <c r="E19" s="531"/>
      <c r="F19" s="531"/>
      <c r="G19" s="533"/>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76"/>
      <c r="AB19" s="576"/>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77"/>
      <c r="AB20" s="577"/>
    </row>
    <row r="21" spans="1:28" ht="12.75" customHeight="1" x14ac:dyDescent="0.25">
      <c r="A21" s="20"/>
      <c r="B21" s="514"/>
      <c r="C21" s="522" t="s">
        <v>24</v>
      </c>
      <c r="D21" s="522"/>
      <c r="E21" s="522"/>
      <c r="F21" s="522"/>
      <c r="G21" s="522"/>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84" t="s">
        <v>6591</v>
      </c>
      <c r="AB22" s="584"/>
    </row>
    <row r="23" spans="1:28" ht="12.6" customHeight="1" x14ac:dyDescent="0.25">
      <c r="A23" s="506"/>
      <c r="B23" s="513"/>
      <c r="C23" s="5"/>
      <c r="D23" s="536"/>
      <c r="E23" s="537"/>
      <c r="F23" s="537"/>
      <c r="G23" s="538"/>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76"/>
      <c r="AB23" s="576"/>
    </row>
    <row r="24" spans="1:28" ht="12.6" customHeight="1" x14ac:dyDescent="0.25">
      <c r="A24" s="506"/>
      <c r="B24" s="513"/>
      <c r="C24" s="5"/>
      <c r="D24" s="536"/>
      <c r="E24" s="537"/>
      <c r="F24" s="537"/>
      <c r="G24" s="538"/>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76"/>
      <c r="AB24" s="576"/>
    </row>
    <row r="25" spans="1:28" ht="12.6" customHeight="1" x14ac:dyDescent="0.25">
      <c r="A25" s="506"/>
      <c r="B25" s="513"/>
      <c r="C25" s="5"/>
      <c r="D25" s="536"/>
      <c r="E25" s="537"/>
      <c r="F25" s="537"/>
      <c r="G25" s="538"/>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76"/>
      <c r="AB25" s="576"/>
    </row>
    <row r="26" spans="1:28" ht="12.6" customHeight="1" x14ac:dyDescent="0.25">
      <c r="A26" s="506"/>
      <c r="B26" s="513"/>
      <c r="C26" s="5"/>
      <c r="D26" s="536"/>
      <c r="E26" s="537"/>
      <c r="F26" s="537"/>
      <c r="G26" s="538"/>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76"/>
      <c r="AB26" s="576"/>
    </row>
    <row r="27" spans="1:28" ht="12.6" customHeight="1" x14ac:dyDescent="0.25">
      <c r="A27" s="506"/>
      <c r="B27" s="513"/>
      <c r="C27" s="5"/>
      <c r="D27" s="536"/>
      <c r="E27" s="537"/>
      <c r="F27" s="537"/>
      <c r="G27" s="538"/>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76"/>
      <c r="AB27" s="576"/>
    </row>
    <row r="28" spans="1:28" ht="12.6" customHeight="1" x14ac:dyDescent="0.25">
      <c r="A28" s="506"/>
      <c r="B28" s="513"/>
      <c r="C28" s="5"/>
      <c r="D28" s="536"/>
      <c r="E28" s="537"/>
      <c r="F28" s="537"/>
      <c r="G28" s="538"/>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76"/>
      <c r="AB28" s="576"/>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77"/>
      <c r="AB29" s="577"/>
    </row>
    <row r="30" spans="1:28" ht="12.75" customHeight="1" x14ac:dyDescent="0.25">
      <c r="A30" s="20"/>
      <c r="B30" s="514"/>
      <c r="C30" s="522" t="s">
        <v>24</v>
      </c>
      <c r="D30" s="522"/>
      <c r="E30" s="522"/>
      <c r="F30" s="522"/>
      <c r="G30" s="522"/>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73" t="s">
        <v>130</v>
      </c>
      <c r="E31" s="573"/>
      <c r="F31" s="573"/>
      <c r="G31" s="573"/>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84" t="s">
        <v>6591</v>
      </c>
      <c r="AB31" s="584"/>
    </row>
    <row r="32" spans="1:28" ht="12.6" customHeight="1" x14ac:dyDescent="0.25">
      <c r="A32" s="506"/>
      <c r="B32" s="513"/>
      <c r="C32" s="5"/>
      <c r="D32" s="536"/>
      <c r="E32" s="537"/>
      <c r="F32" s="537"/>
      <c r="G32" s="538"/>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76"/>
      <c r="AB32" s="576"/>
    </row>
    <row r="33" spans="1:28" ht="12.6" customHeight="1" x14ac:dyDescent="0.25">
      <c r="A33" s="506"/>
      <c r="B33" s="513"/>
      <c r="C33" s="5"/>
      <c r="D33" s="536"/>
      <c r="E33" s="537"/>
      <c r="F33" s="537"/>
      <c r="G33" s="538"/>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76"/>
      <c r="AB33" s="576"/>
    </row>
    <row r="34" spans="1:28" ht="12.6" customHeight="1" x14ac:dyDescent="0.25">
      <c r="A34" s="506"/>
      <c r="B34" s="513"/>
      <c r="C34" s="23"/>
      <c r="D34" s="576"/>
      <c r="E34" s="576"/>
      <c r="F34" s="576"/>
      <c r="G34" s="576"/>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76"/>
      <c r="AB34" s="576"/>
    </row>
    <row r="35" spans="1:28" ht="12.75" customHeight="1" x14ac:dyDescent="0.25">
      <c r="A35" s="506"/>
      <c r="B35" s="513"/>
      <c r="C35" s="5"/>
      <c r="D35" s="527"/>
      <c r="E35" s="528"/>
      <c r="F35" s="528"/>
      <c r="G35" s="528"/>
      <c r="H35" s="528"/>
      <c r="I35" s="528"/>
      <c r="J35" s="528"/>
      <c r="K35" s="529"/>
      <c r="L35" s="63"/>
      <c r="M35" s="63"/>
      <c r="N35" s="6"/>
      <c r="O35" s="178"/>
      <c r="P35" s="417"/>
      <c r="Q35" s="433"/>
      <c r="R35" s="71"/>
      <c r="S35" s="14"/>
      <c r="T35" s="17"/>
      <c r="U35" s="17"/>
      <c r="V35" s="17"/>
      <c r="W35" s="176"/>
      <c r="X35" s="1"/>
      <c r="Y35" s="1"/>
      <c r="Z35" s="1"/>
      <c r="AA35" s="577"/>
      <c r="AB35" s="577"/>
    </row>
    <row r="36" spans="1:28" ht="12.75" customHeight="1" x14ac:dyDescent="0.25">
      <c r="A36" s="20"/>
      <c r="B36" s="514"/>
      <c r="C36" s="544" t="s">
        <v>24</v>
      </c>
      <c r="D36" s="545"/>
      <c r="E36" s="545"/>
      <c r="F36" s="545"/>
      <c r="G36" s="545"/>
      <c r="H36" s="546"/>
      <c r="I36" s="546"/>
      <c r="J36" s="546"/>
      <c r="K36" s="547"/>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19" t="s">
        <v>131</v>
      </c>
      <c r="E37" s="519"/>
      <c r="F37" s="519"/>
      <c r="G37" s="519"/>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84" t="s">
        <v>6591</v>
      </c>
      <c r="AB37" s="584"/>
    </row>
    <row r="38" spans="1:28" ht="12.6" customHeight="1" x14ac:dyDescent="0.25">
      <c r="A38" s="506"/>
      <c r="B38" s="513"/>
      <c r="C38" s="5"/>
      <c r="D38" s="536"/>
      <c r="E38" s="537"/>
      <c r="F38" s="537"/>
      <c r="G38" s="538"/>
      <c r="H38" s="378"/>
      <c r="I38" s="380"/>
      <c r="J38" s="379"/>
      <c r="K38" s="16"/>
      <c r="L38" s="63" t="b">
        <v>0</v>
      </c>
      <c r="M38" s="6">
        <f>IF(L38,H38,0)</f>
        <v>0</v>
      </c>
      <c r="N38" s="6">
        <f>IF(L38,P38,0)</f>
        <v>0</v>
      </c>
      <c r="O38" s="166"/>
      <c r="P38" s="414"/>
      <c r="Q38" s="433"/>
      <c r="R38" s="71"/>
      <c r="S38" s="14"/>
      <c r="T38" s="17"/>
      <c r="U38" s="17"/>
      <c r="V38" s="17"/>
      <c r="W38" s="176"/>
      <c r="X38" s="1"/>
      <c r="Y38" s="1"/>
      <c r="Z38" s="1"/>
      <c r="AA38" s="576"/>
      <c r="AB38" s="576"/>
    </row>
    <row r="39" spans="1:28" ht="12.6" customHeight="1" x14ac:dyDescent="0.25">
      <c r="A39" s="506"/>
      <c r="B39" s="513"/>
      <c r="C39" s="5"/>
      <c r="D39" s="536"/>
      <c r="E39" s="537"/>
      <c r="F39" s="537"/>
      <c r="G39" s="538"/>
      <c r="H39" s="378"/>
      <c r="I39" s="380"/>
      <c r="J39" s="379"/>
      <c r="K39" s="16"/>
      <c r="L39" s="63" t="b">
        <v>0</v>
      </c>
      <c r="M39" s="6">
        <f>IF(L39,H39,0)</f>
        <v>0</v>
      </c>
      <c r="N39" s="6">
        <f>IF(L39,P39,0)</f>
        <v>0</v>
      </c>
      <c r="O39" s="166"/>
      <c r="P39" s="414">
        <v>0</v>
      </c>
      <c r="Q39" s="433"/>
      <c r="R39" s="71"/>
      <c r="S39" s="14"/>
      <c r="T39" s="17"/>
      <c r="U39" s="17"/>
      <c r="V39" s="17"/>
      <c r="W39" s="176"/>
      <c r="X39" s="1"/>
      <c r="Y39" s="1"/>
      <c r="Z39" s="1"/>
      <c r="AA39" s="576"/>
      <c r="AB39" s="576"/>
    </row>
    <row r="40" spans="1:28" ht="12.6" customHeight="1" x14ac:dyDescent="0.25">
      <c r="A40" s="506"/>
      <c r="B40" s="513"/>
      <c r="C40" s="5"/>
      <c r="D40" s="536"/>
      <c r="E40" s="537"/>
      <c r="F40" s="537"/>
      <c r="G40" s="538"/>
      <c r="H40" s="378"/>
      <c r="I40" s="380"/>
      <c r="J40" s="379"/>
      <c r="K40" s="16"/>
      <c r="L40" s="63" t="b">
        <v>0</v>
      </c>
      <c r="M40" s="6">
        <f>IF(L40,H40,0)</f>
        <v>0</v>
      </c>
      <c r="N40" s="6">
        <f>IF(L40,P40,0)</f>
        <v>0</v>
      </c>
      <c r="O40" s="166"/>
      <c r="P40" s="414">
        <v>0</v>
      </c>
      <c r="Q40" s="433"/>
      <c r="R40" s="71"/>
      <c r="S40" s="14"/>
      <c r="T40" s="17"/>
      <c r="U40" s="17"/>
      <c r="V40" s="17"/>
      <c r="W40" s="176"/>
      <c r="X40" s="1"/>
      <c r="Y40" s="1"/>
      <c r="Z40" s="1"/>
      <c r="AA40" s="576"/>
      <c r="AB40" s="576"/>
    </row>
    <row r="41" spans="1:28" ht="12.6" customHeight="1" x14ac:dyDescent="0.25">
      <c r="A41" s="506"/>
      <c r="B41" s="513"/>
      <c r="C41" s="5"/>
      <c r="D41" s="536"/>
      <c r="E41" s="537"/>
      <c r="F41" s="537"/>
      <c r="G41" s="538"/>
      <c r="H41" s="378"/>
      <c r="I41" s="380"/>
      <c r="J41" s="379"/>
      <c r="K41" s="16"/>
      <c r="L41" s="63" t="b">
        <v>0</v>
      </c>
      <c r="M41" s="6">
        <f>IF(L41,H41,0)</f>
        <v>0</v>
      </c>
      <c r="N41" s="6">
        <f>IF(L41,P41,0)</f>
        <v>0</v>
      </c>
      <c r="O41" s="166"/>
      <c r="P41" s="414">
        <v>0</v>
      </c>
      <c r="Q41" s="433"/>
      <c r="R41" s="71"/>
      <c r="S41" s="14"/>
      <c r="T41" s="17"/>
      <c r="U41" s="17"/>
      <c r="V41" s="17"/>
      <c r="W41" s="176"/>
      <c r="X41" s="1"/>
      <c r="Y41" s="1"/>
      <c r="Z41" s="1"/>
      <c r="AA41" s="576"/>
      <c r="AB41" s="576"/>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77"/>
      <c r="AB42" s="577"/>
    </row>
    <row r="43" spans="1:28" ht="12.75" customHeight="1" x14ac:dyDescent="0.25">
      <c r="A43" s="506"/>
      <c r="B43" s="514"/>
      <c r="C43" s="522" t="s">
        <v>24</v>
      </c>
      <c r="D43" s="522"/>
      <c r="E43" s="522"/>
      <c r="F43" s="522"/>
      <c r="G43" s="522"/>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42" t="s">
        <v>25</v>
      </c>
      <c r="E44" s="542"/>
      <c r="F44" s="542"/>
      <c r="G44" s="542"/>
      <c r="H44" s="542"/>
      <c r="I44" s="542"/>
      <c r="J44" s="542"/>
      <c r="K44" s="543"/>
      <c r="L44" s="21"/>
      <c r="M44" s="21"/>
      <c r="N44" s="21"/>
      <c r="O44" s="181"/>
      <c r="P44" s="413" t="s">
        <v>22</v>
      </c>
      <c r="Q44" s="435"/>
      <c r="R44" s="14"/>
      <c r="S44" s="14"/>
      <c r="T44" s="324" t="s">
        <v>23</v>
      </c>
      <c r="U44" s="325" t="s">
        <v>23</v>
      </c>
      <c r="V44" s="17"/>
      <c r="W44" s="176"/>
      <c r="X44" s="1"/>
      <c r="Y44" s="1"/>
      <c r="Z44" s="1"/>
      <c r="AA44" s="584" t="s">
        <v>6592</v>
      </c>
      <c r="AB44" s="584"/>
    </row>
    <row r="45" spans="1:28" ht="12.6" customHeight="1" x14ac:dyDescent="0.25">
      <c r="A45" s="506"/>
      <c r="B45" s="513"/>
      <c r="C45" s="447"/>
      <c r="D45" s="524" t="s">
        <v>4666</v>
      </c>
      <c r="E45" s="525"/>
      <c r="F45" s="525"/>
      <c r="G45" s="525"/>
      <c r="H45" s="525"/>
      <c r="I45" s="525"/>
      <c r="J45" s="525"/>
      <c r="K45" s="526"/>
      <c r="L45" s="66"/>
      <c r="M45" s="66"/>
      <c r="N45" s="66"/>
      <c r="O45" s="182"/>
      <c r="P45" s="418">
        <f>ROUND((SUM(N21,N30,N36,N43))*0.09, 0)</f>
        <v>0</v>
      </c>
      <c r="Q45" s="436"/>
      <c r="R45" s="8"/>
      <c r="S45" s="8"/>
      <c r="T45" s="8"/>
      <c r="U45" s="8"/>
      <c r="V45" s="8"/>
      <c r="W45" s="176"/>
      <c r="X45" s="1"/>
      <c r="Y45" s="1"/>
      <c r="Z45" s="1"/>
      <c r="AA45" s="585"/>
      <c r="AB45" s="585"/>
    </row>
    <row r="46" spans="1:28" ht="12.6" customHeight="1" x14ac:dyDescent="0.25">
      <c r="A46" s="506"/>
      <c r="B46" s="513"/>
      <c r="C46" s="447"/>
      <c r="D46" s="524" t="s">
        <v>4667</v>
      </c>
      <c r="E46" s="525"/>
      <c r="F46" s="525"/>
      <c r="G46" s="525"/>
      <c r="H46" s="525"/>
      <c r="I46" s="525"/>
      <c r="J46" s="525"/>
      <c r="K46" s="526"/>
      <c r="L46" s="383"/>
      <c r="M46" s="383"/>
      <c r="N46" s="383"/>
      <c r="O46" s="182"/>
      <c r="P46" s="418">
        <f>SUM(P47:P49)</f>
        <v>0</v>
      </c>
      <c r="Q46" s="436"/>
      <c r="R46" s="8"/>
      <c r="S46" s="8"/>
      <c r="T46" s="8"/>
      <c r="U46" s="8"/>
      <c r="V46" s="8"/>
      <c r="W46" s="176"/>
      <c r="X46" s="1"/>
      <c r="Y46" s="1"/>
      <c r="Z46" s="1"/>
      <c r="AA46" s="585"/>
      <c r="AB46" s="585"/>
    </row>
    <row r="47" spans="1:28" ht="12.6" customHeight="1" x14ac:dyDescent="0.25">
      <c r="A47" s="506"/>
      <c r="B47" s="513"/>
      <c r="C47" s="447"/>
      <c r="D47" s="578" t="s">
        <v>136</v>
      </c>
      <c r="E47" s="579"/>
      <c r="F47" s="579"/>
      <c r="G47" s="579"/>
      <c r="H47" s="579"/>
      <c r="I47" s="579"/>
      <c r="J47" s="579"/>
      <c r="K47" s="580"/>
      <c r="L47" s="73" t="b">
        <v>1</v>
      </c>
      <c r="M47" s="73"/>
      <c r="N47" s="73"/>
      <c r="O47" s="182"/>
      <c r="P47" s="415">
        <v>0</v>
      </c>
      <c r="Q47" s="434"/>
      <c r="R47" s="8"/>
      <c r="S47" s="8"/>
      <c r="T47" s="8"/>
      <c r="U47" s="8"/>
      <c r="V47" s="8"/>
      <c r="W47" s="176"/>
      <c r="X47" s="1"/>
      <c r="Y47" s="1"/>
      <c r="Z47" s="1"/>
      <c r="AA47" s="576"/>
      <c r="AB47" s="576"/>
    </row>
    <row r="48" spans="1:28" ht="12.6" customHeight="1" x14ac:dyDescent="0.25">
      <c r="A48" s="506"/>
      <c r="B48" s="513"/>
      <c r="C48" s="447"/>
      <c r="D48" s="578" t="s">
        <v>134</v>
      </c>
      <c r="E48" s="579"/>
      <c r="F48" s="579"/>
      <c r="G48" s="579"/>
      <c r="H48" s="579"/>
      <c r="I48" s="579"/>
      <c r="J48" s="579"/>
      <c r="K48" s="580"/>
      <c r="L48" s="73"/>
      <c r="M48" s="73"/>
      <c r="N48" s="73"/>
      <c r="O48" s="182"/>
      <c r="P48" s="415">
        <v>0</v>
      </c>
      <c r="Q48" s="158"/>
      <c r="R48" s="8"/>
      <c r="S48" s="8"/>
      <c r="T48" s="8"/>
      <c r="U48" s="8"/>
      <c r="V48" s="8"/>
      <c r="W48" s="176"/>
      <c r="X48" s="1"/>
      <c r="Y48" s="1"/>
      <c r="Z48" s="1"/>
      <c r="AA48" s="576"/>
      <c r="AB48" s="576"/>
    </row>
    <row r="49" spans="1:28" ht="12.6" customHeight="1" x14ac:dyDescent="0.25">
      <c r="A49" s="506"/>
      <c r="B49" s="513"/>
      <c r="C49" s="447"/>
      <c r="D49" s="578" t="s">
        <v>137</v>
      </c>
      <c r="E49" s="579"/>
      <c r="F49" s="579"/>
      <c r="G49" s="579"/>
      <c r="H49" s="579"/>
      <c r="I49" s="579"/>
      <c r="J49" s="579"/>
      <c r="K49" s="580"/>
      <c r="L49" s="67" t="b">
        <v>1</v>
      </c>
      <c r="M49" s="67"/>
      <c r="N49" s="67"/>
      <c r="O49" s="182"/>
      <c r="P49" s="415">
        <v>0</v>
      </c>
      <c r="Q49" s="433"/>
      <c r="R49" s="8"/>
      <c r="S49" s="8"/>
      <c r="T49" s="8"/>
      <c r="U49" s="8"/>
      <c r="V49" s="8"/>
      <c r="W49" s="176"/>
      <c r="X49" s="1"/>
      <c r="Y49" s="1"/>
      <c r="Z49" s="1"/>
      <c r="AA49" s="576"/>
      <c r="AB49" s="576"/>
    </row>
    <row r="50" spans="1:28" ht="18" hidden="1" customHeight="1" x14ac:dyDescent="0.25">
      <c r="A50" s="506"/>
      <c r="B50" s="513"/>
      <c r="C50" s="447"/>
      <c r="D50" s="581" t="s">
        <v>4100</v>
      </c>
      <c r="E50" s="582"/>
      <c r="F50" s="582"/>
      <c r="G50" s="582"/>
      <c r="H50" s="582"/>
      <c r="I50" s="582"/>
      <c r="J50" s="582"/>
      <c r="K50" s="58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77"/>
      <c r="AB51" s="577"/>
    </row>
    <row r="52" spans="1:28" ht="12.75" customHeight="1" x14ac:dyDescent="0.25">
      <c r="A52" s="20"/>
      <c r="B52" s="514"/>
      <c r="C52" s="523" t="s">
        <v>24</v>
      </c>
      <c r="D52" s="523"/>
      <c r="E52" s="523"/>
      <c r="F52" s="523"/>
      <c r="G52" s="523"/>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84" t="s">
        <v>6591</v>
      </c>
      <c r="AB53" s="584"/>
    </row>
    <row r="54" spans="1:28" ht="12.6" customHeight="1" x14ac:dyDescent="0.25">
      <c r="A54" s="506"/>
      <c r="B54" s="513"/>
      <c r="C54" s="5"/>
      <c r="D54" s="536"/>
      <c r="E54" s="537"/>
      <c r="F54" s="537"/>
      <c r="G54" s="538"/>
      <c r="H54" s="5"/>
      <c r="I54" s="380"/>
      <c r="J54" s="379"/>
      <c r="K54" s="16"/>
      <c r="L54" s="6"/>
      <c r="M54" s="6"/>
      <c r="N54" s="6"/>
      <c r="O54" s="178"/>
      <c r="P54" s="414">
        <v>0</v>
      </c>
      <c r="Q54" s="434"/>
      <c r="R54" s="8"/>
      <c r="S54" s="8"/>
      <c r="T54" s="8"/>
      <c r="U54" s="8"/>
      <c r="V54" s="8"/>
      <c r="W54" s="176"/>
      <c r="X54" s="1"/>
      <c r="Y54" s="1"/>
      <c r="Z54" s="1"/>
      <c r="AA54" s="576"/>
      <c r="AB54" s="576"/>
    </row>
    <row r="55" spans="1:28" ht="12.6" customHeight="1" x14ac:dyDescent="0.25">
      <c r="A55" s="506"/>
      <c r="B55" s="513"/>
      <c r="C55" s="5"/>
      <c r="D55" s="536"/>
      <c r="E55" s="537"/>
      <c r="F55" s="537"/>
      <c r="G55" s="538"/>
      <c r="H55" s="5"/>
      <c r="I55" s="380"/>
      <c r="J55" s="379"/>
      <c r="K55" s="16"/>
      <c r="L55" s="6" t="b">
        <v>0</v>
      </c>
      <c r="M55" s="6"/>
      <c r="N55" s="6"/>
      <c r="O55" s="178"/>
      <c r="P55" s="414">
        <v>0</v>
      </c>
      <c r="Q55" s="435"/>
      <c r="R55" s="8"/>
      <c r="S55" s="8"/>
      <c r="T55" s="8" t="s">
        <v>23</v>
      </c>
      <c r="U55" s="8"/>
      <c r="V55" s="8"/>
      <c r="W55" s="176"/>
      <c r="X55" s="1"/>
      <c r="Y55" s="1"/>
      <c r="Z55" s="1"/>
      <c r="AA55" s="576"/>
      <c r="AB55" s="576"/>
    </row>
    <row r="56" spans="1:28" ht="12.6" customHeight="1" x14ac:dyDescent="0.25">
      <c r="A56" s="506"/>
      <c r="B56" s="513"/>
      <c r="C56" s="5"/>
      <c r="D56" s="536"/>
      <c r="E56" s="537"/>
      <c r="F56" s="537"/>
      <c r="G56" s="538"/>
      <c r="H56" s="5"/>
      <c r="I56" s="380"/>
      <c r="J56" s="379"/>
      <c r="K56" s="16"/>
      <c r="L56" s="6"/>
      <c r="M56" s="6"/>
      <c r="N56" s="6"/>
      <c r="O56" s="178"/>
      <c r="P56" s="414">
        <v>0</v>
      </c>
      <c r="Q56" s="433"/>
      <c r="R56" s="8"/>
      <c r="S56" s="8"/>
      <c r="T56" s="8"/>
      <c r="U56" s="8"/>
      <c r="V56" s="8"/>
      <c r="W56" s="176"/>
      <c r="X56" s="1"/>
      <c r="Y56" s="1"/>
      <c r="Z56" s="1"/>
      <c r="AA56" s="576"/>
      <c r="AB56" s="576"/>
    </row>
    <row r="57" spans="1:28" ht="12.6" customHeight="1" x14ac:dyDescent="0.25">
      <c r="A57" s="506"/>
      <c r="B57" s="513"/>
      <c r="C57" s="5"/>
      <c r="D57" s="536"/>
      <c r="E57" s="537"/>
      <c r="F57" s="537"/>
      <c r="G57" s="538"/>
      <c r="H57" s="5"/>
      <c r="I57" s="380"/>
      <c r="J57" s="379"/>
      <c r="K57" s="16"/>
      <c r="L57" s="6"/>
      <c r="M57" s="6"/>
      <c r="N57" s="6"/>
      <c r="O57" s="178"/>
      <c r="P57" s="414">
        <v>0</v>
      </c>
      <c r="Q57" s="433"/>
      <c r="R57" s="8"/>
      <c r="S57" s="8"/>
      <c r="T57" s="8"/>
      <c r="U57" s="8"/>
      <c r="V57" s="8"/>
      <c r="W57" s="176"/>
      <c r="X57" s="1"/>
      <c r="Y57" s="1"/>
      <c r="Z57" s="1"/>
      <c r="AA57" s="576"/>
      <c r="AB57" s="576"/>
    </row>
    <row r="58" spans="1:28" ht="12.6" customHeight="1" x14ac:dyDescent="0.25">
      <c r="A58" s="506"/>
      <c r="B58" s="513"/>
      <c r="C58" s="5"/>
      <c r="D58" s="536"/>
      <c r="E58" s="537"/>
      <c r="F58" s="537"/>
      <c r="G58" s="538"/>
      <c r="H58" s="5"/>
      <c r="I58" s="380"/>
      <c r="J58" s="379"/>
      <c r="K58" s="16"/>
      <c r="L58" s="6"/>
      <c r="M58" s="6"/>
      <c r="N58" s="6"/>
      <c r="O58" s="178"/>
      <c r="P58" s="414">
        <v>0</v>
      </c>
      <c r="Q58" s="433"/>
      <c r="R58" s="8"/>
      <c r="S58" s="8"/>
      <c r="T58" s="8" t="s">
        <v>23</v>
      </c>
      <c r="U58" s="8"/>
      <c r="V58" s="8"/>
      <c r="W58" s="176"/>
      <c r="X58" s="1"/>
      <c r="Y58" s="1"/>
      <c r="Z58" s="1"/>
      <c r="AA58" s="576"/>
      <c r="AB58" s="576"/>
    </row>
    <row r="59" spans="1:28" ht="12.6" customHeight="1" x14ac:dyDescent="0.25">
      <c r="A59" s="506"/>
      <c r="B59" s="513"/>
      <c r="C59" s="5"/>
      <c r="D59" s="536"/>
      <c r="E59" s="537"/>
      <c r="F59" s="537"/>
      <c r="G59" s="538"/>
      <c r="H59" s="5"/>
      <c r="I59" s="380"/>
      <c r="J59" s="379"/>
      <c r="K59" s="16"/>
      <c r="L59" s="6"/>
      <c r="M59" s="6"/>
      <c r="N59" s="6"/>
      <c r="O59" s="178"/>
      <c r="P59" s="414">
        <v>0</v>
      </c>
      <c r="Q59" s="433"/>
      <c r="R59" s="8"/>
      <c r="S59" s="8"/>
      <c r="T59" s="8" t="s">
        <v>23</v>
      </c>
      <c r="U59" s="8"/>
      <c r="V59" s="8"/>
      <c r="W59" s="176"/>
      <c r="X59" s="1"/>
      <c r="Y59" s="1"/>
      <c r="Z59" s="1"/>
      <c r="AA59" s="576"/>
      <c r="AB59" s="576"/>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77"/>
      <c r="AB60" s="577"/>
    </row>
    <row r="61" spans="1:28" ht="12.75" customHeight="1" x14ac:dyDescent="0.25">
      <c r="A61" s="20"/>
      <c r="B61" s="514"/>
      <c r="C61" s="522" t="s">
        <v>24</v>
      </c>
      <c r="D61" s="522"/>
      <c r="E61" s="522"/>
      <c r="F61" s="522"/>
      <c r="G61" s="522"/>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84" t="s">
        <v>6591</v>
      </c>
      <c r="AB62" s="584"/>
    </row>
    <row r="63" spans="1:28" ht="12.6" customHeight="1" x14ac:dyDescent="0.25">
      <c r="A63" s="508"/>
      <c r="B63" s="516"/>
      <c r="C63" s="5"/>
      <c r="D63" s="530"/>
      <c r="E63" s="531"/>
      <c r="F63" s="531"/>
      <c r="G63" s="531"/>
      <c r="H63" s="532"/>
      <c r="I63" s="532"/>
      <c r="J63" s="533"/>
      <c r="K63" s="23"/>
      <c r="L63" s="5"/>
      <c r="M63" s="5"/>
      <c r="N63" s="5"/>
      <c r="O63" s="178"/>
      <c r="P63" s="414">
        <v>0</v>
      </c>
      <c r="Q63" s="433"/>
      <c r="R63" s="8"/>
      <c r="S63" s="8"/>
      <c r="T63" s="8"/>
      <c r="U63" s="8"/>
      <c r="V63" s="8"/>
      <c r="W63" s="176"/>
      <c r="X63" s="1"/>
      <c r="Y63" s="1"/>
      <c r="Z63" s="1"/>
      <c r="AA63" s="586"/>
      <c r="AB63" s="586"/>
    </row>
    <row r="64" spans="1:28" ht="12.6" customHeight="1" x14ac:dyDescent="0.25">
      <c r="A64" s="508"/>
      <c r="B64" s="516"/>
      <c r="C64" s="5"/>
      <c r="D64" s="530"/>
      <c r="E64" s="531"/>
      <c r="F64" s="531"/>
      <c r="G64" s="531"/>
      <c r="H64" s="532"/>
      <c r="I64" s="532"/>
      <c r="J64" s="533"/>
      <c r="K64" s="23"/>
      <c r="L64" s="5"/>
      <c r="M64" s="5"/>
      <c r="N64" s="5"/>
      <c r="O64" s="178"/>
      <c r="P64" s="414">
        <v>0</v>
      </c>
      <c r="Q64" s="433"/>
      <c r="R64" s="8"/>
      <c r="S64" s="8"/>
      <c r="T64" s="8"/>
      <c r="U64" s="8"/>
      <c r="V64" s="8"/>
      <c r="W64" s="176"/>
      <c r="X64" s="1"/>
      <c r="Y64" s="1"/>
      <c r="Z64" s="1"/>
      <c r="AA64" s="586"/>
      <c r="AB64" s="586"/>
    </row>
    <row r="65" spans="1:28" ht="12.6" customHeight="1" x14ac:dyDescent="0.25">
      <c r="A65" s="508"/>
      <c r="B65" s="516"/>
      <c r="C65" s="5"/>
      <c r="D65" s="530"/>
      <c r="E65" s="531"/>
      <c r="F65" s="531"/>
      <c r="G65" s="531"/>
      <c r="H65" s="532"/>
      <c r="I65" s="532"/>
      <c r="J65" s="533"/>
      <c r="K65" s="23"/>
      <c r="L65" s="5"/>
      <c r="M65" s="5"/>
      <c r="N65" s="5"/>
      <c r="O65" s="178"/>
      <c r="P65" s="414">
        <v>0</v>
      </c>
      <c r="Q65" s="433"/>
      <c r="R65" s="8"/>
      <c r="S65" s="8"/>
      <c r="T65" s="8" t="s">
        <v>26</v>
      </c>
      <c r="U65" s="8"/>
      <c r="V65" s="8"/>
      <c r="W65" s="176"/>
      <c r="X65" s="1"/>
      <c r="Y65" s="1"/>
      <c r="Z65" s="1"/>
      <c r="AA65" s="586"/>
      <c r="AB65" s="586"/>
    </row>
    <row r="66" spans="1:28" ht="12.6" customHeight="1" x14ac:dyDescent="0.25">
      <c r="A66" s="508"/>
      <c r="B66" s="516"/>
      <c r="C66" s="5"/>
      <c r="D66" s="530"/>
      <c r="E66" s="531"/>
      <c r="F66" s="531"/>
      <c r="G66" s="531"/>
      <c r="H66" s="532"/>
      <c r="I66" s="532"/>
      <c r="J66" s="533"/>
      <c r="K66" s="23"/>
      <c r="L66" s="5"/>
      <c r="M66" s="5"/>
      <c r="N66" s="5"/>
      <c r="O66" s="178"/>
      <c r="P66" s="414">
        <v>0</v>
      </c>
      <c r="Q66" s="433"/>
      <c r="R66" s="8"/>
      <c r="S66" s="8"/>
      <c r="T66" s="8" t="s">
        <v>23</v>
      </c>
      <c r="U66" s="8"/>
      <c r="V66" s="8"/>
      <c r="W66" s="176"/>
      <c r="X66" s="1"/>
      <c r="Y66" s="1"/>
      <c r="Z66" s="1"/>
      <c r="AA66" s="586"/>
      <c r="AB66" s="586"/>
    </row>
    <row r="67" spans="1:28" ht="9.9499999999999993" customHeight="1" x14ac:dyDescent="0.25">
      <c r="A67" s="506"/>
      <c r="B67" s="513"/>
      <c r="C67" s="466"/>
      <c r="D67" s="539"/>
      <c r="E67" s="539"/>
      <c r="F67" s="539"/>
      <c r="G67" s="466"/>
      <c r="H67" s="466"/>
      <c r="I67" s="466"/>
      <c r="J67" s="466"/>
      <c r="K67" s="479"/>
      <c r="L67" s="5"/>
      <c r="M67" s="5"/>
      <c r="N67" s="5"/>
      <c r="O67" s="166"/>
      <c r="P67" s="481"/>
      <c r="Q67" s="439"/>
      <c r="R67" s="8"/>
      <c r="S67" s="8"/>
      <c r="T67" s="8"/>
      <c r="U67" s="8"/>
      <c r="V67" s="8"/>
      <c r="W67" s="176"/>
      <c r="X67" s="1"/>
      <c r="Y67" s="1"/>
      <c r="Z67" s="1"/>
      <c r="AA67" s="577"/>
      <c r="AB67" s="577"/>
    </row>
    <row r="68" spans="1:28" ht="12.75" customHeight="1" x14ac:dyDescent="0.25">
      <c r="A68" s="20"/>
      <c r="B68" s="514"/>
      <c r="C68" s="522" t="s">
        <v>24</v>
      </c>
      <c r="D68" s="522"/>
      <c r="E68" s="522"/>
      <c r="F68" s="522"/>
      <c r="G68" s="522"/>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84" t="s">
        <v>6592</v>
      </c>
      <c r="AB69" s="584"/>
    </row>
    <row r="70" spans="1:28" ht="12.6" customHeight="1" x14ac:dyDescent="0.25">
      <c r="A70" s="506"/>
      <c r="B70" s="513"/>
      <c r="C70" s="5"/>
      <c r="D70" s="520"/>
      <c r="E70" s="521"/>
      <c r="F70" s="521"/>
      <c r="G70" s="521"/>
      <c r="H70" s="521"/>
      <c r="I70" s="521"/>
      <c r="J70" s="521"/>
      <c r="K70" s="23"/>
      <c r="L70" s="5"/>
      <c r="M70" s="5"/>
      <c r="N70" s="5"/>
      <c r="O70" s="178"/>
      <c r="P70" s="414">
        <v>0</v>
      </c>
      <c r="Q70" s="433"/>
      <c r="R70" s="8"/>
      <c r="S70" s="8"/>
      <c r="T70" s="8"/>
      <c r="U70" s="8"/>
      <c r="V70" s="8"/>
      <c r="W70" s="176"/>
      <c r="X70" s="1"/>
      <c r="Y70" s="1"/>
      <c r="Z70" s="1"/>
      <c r="AA70" s="586"/>
      <c r="AB70" s="586"/>
    </row>
    <row r="71" spans="1:28" ht="12.6" customHeight="1" x14ac:dyDescent="0.25">
      <c r="A71" s="506"/>
      <c r="B71" s="513"/>
      <c r="C71" s="5"/>
      <c r="D71" s="520"/>
      <c r="E71" s="521"/>
      <c r="F71" s="521"/>
      <c r="G71" s="521"/>
      <c r="H71" s="521"/>
      <c r="I71" s="521"/>
      <c r="J71" s="521"/>
      <c r="K71" s="23"/>
      <c r="L71" s="5"/>
      <c r="M71" s="5"/>
      <c r="N71" s="5"/>
      <c r="O71" s="178"/>
      <c r="P71" s="414">
        <v>0</v>
      </c>
      <c r="Q71" s="433"/>
      <c r="R71" s="8"/>
      <c r="S71" s="8"/>
      <c r="T71" s="8"/>
      <c r="U71" s="8"/>
      <c r="V71" s="8"/>
      <c r="W71" s="176"/>
      <c r="X71" s="1"/>
      <c r="Y71" s="1"/>
      <c r="Z71" s="1"/>
      <c r="AA71" s="586"/>
      <c r="AB71" s="586"/>
    </row>
    <row r="72" spans="1:28" ht="12.6" customHeight="1" x14ac:dyDescent="0.25">
      <c r="A72" s="506"/>
      <c r="B72" s="513"/>
      <c r="C72" s="5"/>
      <c r="D72" s="520"/>
      <c r="E72" s="521"/>
      <c r="F72" s="521"/>
      <c r="G72" s="521"/>
      <c r="H72" s="521"/>
      <c r="I72" s="521"/>
      <c r="J72" s="521"/>
      <c r="K72" s="23"/>
      <c r="L72" s="5"/>
      <c r="M72" s="5"/>
      <c r="N72" s="5"/>
      <c r="O72" s="178"/>
      <c r="P72" s="414">
        <v>0</v>
      </c>
      <c r="Q72" s="433"/>
      <c r="R72" s="8"/>
      <c r="S72" s="8"/>
      <c r="T72" s="8"/>
      <c r="U72" s="8"/>
      <c r="V72" s="8"/>
      <c r="W72" s="176"/>
      <c r="X72" s="1"/>
      <c r="Y72" s="1"/>
      <c r="Z72" s="1"/>
      <c r="AA72" s="586"/>
      <c r="AB72" s="586"/>
    </row>
    <row r="73" spans="1:28" ht="12.6" customHeight="1" x14ac:dyDescent="0.25">
      <c r="A73" s="506"/>
      <c r="B73" s="513"/>
      <c r="C73" s="5"/>
      <c r="D73" s="520"/>
      <c r="E73" s="521"/>
      <c r="F73" s="521"/>
      <c r="G73" s="521"/>
      <c r="H73" s="521"/>
      <c r="I73" s="521"/>
      <c r="J73" s="521"/>
      <c r="K73" s="23"/>
      <c r="L73" s="5"/>
      <c r="M73" s="5"/>
      <c r="N73" s="5"/>
      <c r="O73" s="178"/>
      <c r="P73" s="414">
        <v>0</v>
      </c>
      <c r="Q73" s="433"/>
      <c r="R73" s="8"/>
      <c r="S73" s="8"/>
      <c r="T73" s="8"/>
      <c r="U73" s="8"/>
      <c r="V73" s="8"/>
      <c r="W73" s="176"/>
      <c r="X73" s="1"/>
      <c r="Y73" s="1"/>
      <c r="Z73" s="1"/>
      <c r="AA73" s="586"/>
      <c r="AB73" s="586"/>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77"/>
      <c r="AB74" s="577"/>
    </row>
    <row r="75" spans="1:28" ht="12.75" customHeight="1" x14ac:dyDescent="0.25">
      <c r="A75" s="20"/>
      <c r="B75" s="514"/>
      <c r="C75" s="522" t="s">
        <v>24</v>
      </c>
      <c r="D75" s="522"/>
      <c r="E75" s="522"/>
      <c r="F75" s="522"/>
      <c r="G75" s="522"/>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84" t="s">
        <v>6591</v>
      </c>
      <c r="AB76" s="584"/>
    </row>
    <row r="77" spans="1:28" s="152" customFormat="1" ht="12.6" customHeight="1" x14ac:dyDescent="0.25">
      <c r="A77" s="509"/>
      <c r="B77" s="517"/>
      <c r="C77" s="22"/>
      <c r="D77" s="520"/>
      <c r="E77" s="521"/>
      <c r="F77" s="521"/>
      <c r="G77" s="521"/>
      <c r="H77" s="521"/>
      <c r="I77" s="521"/>
      <c r="J77" s="521"/>
      <c r="K77" s="28"/>
      <c r="L77" s="22"/>
      <c r="M77" s="22"/>
      <c r="N77" s="22"/>
      <c r="O77" s="184"/>
      <c r="P77" s="422">
        <v>0</v>
      </c>
      <c r="Q77" s="440"/>
      <c r="R77" s="78"/>
      <c r="S77" s="78"/>
      <c r="T77" s="78"/>
      <c r="U77" s="78"/>
      <c r="V77" s="78"/>
      <c r="W77" s="185"/>
      <c r="X77" s="449"/>
      <c r="Y77" s="449"/>
      <c r="Z77" s="449"/>
      <c r="AA77" s="586"/>
      <c r="AB77" s="586"/>
    </row>
    <row r="78" spans="1:28" s="152" customFormat="1" ht="12.6" customHeight="1" x14ac:dyDescent="0.25">
      <c r="A78" s="509"/>
      <c r="B78" s="517"/>
      <c r="C78" s="22"/>
      <c r="D78" s="520"/>
      <c r="E78" s="521"/>
      <c r="F78" s="521"/>
      <c r="G78" s="521"/>
      <c r="H78" s="521"/>
      <c r="I78" s="521"/>
      <c r="J78" s="521"/>
      <c r="K78" s="28"/>
      <c r="L78" s="22"/>
      <c r="M78" s="22"/>
      <c r="N78" s="22"/>
      <c r="O78" s="184"/>
      <c r="P78" s="422">
        <v>0</v>
      </c>
      <c r="Q78" s="440"/>
      <c r="R78" s="78"/>
      <c r="S78" s="78"/>
      <c r="T78" s="78"/>
      <c r="U78" s="78"/>
      <c r="V78" s="78"/>
      <c r="W78" s="185"/>
      <c r="X78" s="449"/>
      <c r="Y78" s="449"/>
      <c r="Z78" s="449"/>
      <c r="AA78" s="586"/>
      <c r="AB78" s="586"/>
    </row>
    <row r="79" spans="1:28" s="152" customFormat="1" ht="12.6" customHeight="1" x14ac:dyDescent="0.25">
      <c r="A79" s="509"/>
      <c r="B79" s="517"/>
      <c r="C79" s="22"/>
      <c r="D79" s="520"/>
      <c r="E79" s="521"/>
      <c r="F79" s="521"/>
      <c r="G79" s="521"/>
      <c r="H79" s="521"/>
      <c r="I79" s="521"/>
      <c r="J79" s="521"/>
      <c r="K79" s="28"/>
      <c r="L79" s="22"/>
      <c r="M79" s="22"/>
      <c r="N79" s="22"/>
      <c r="O79" s="184"/>
      <c r="P79" s="422">
        <v>0</v>
      </c>
      <c r="Q79" s="440"/>
      <c r="R79" s="78"/>
      <c r="S79" s="78"/>
      <c r="T79" s="78"/>
      <c r="U79" s="78"/>
      <c r="V79" s="78"/>
      <c r="W79" s="185"/>
      <c r="X79" s="449"/>
      <c r="Y79" s="449"/>
      <c r="Z79" s="449"/>
      <c r="AA79" s="586"/>
      <c r="AB79" s="586"/>
    </row>
    <row r="80" spans="1:28" s="152" customFormat="1" ht="12.6" customHeight="1" x14ac:dyDescent="0.25">
      <c r="A80" s="509"/>
      <c r="B80" s="517"/>
      <c r="C80" s="22"/>
      <c r="D80" s="520"/>
      <c r="E80" s="521"/>
      <c r="F80" s="521"/>
      <c r="G80" s="521"/>
      <c r="H80" s="521"/>
      <c r="I80" s="521"/>
      <c r="J80" s="521"/>
      <c r="K80" s="28"/>
      <c r="L80" s="22"/>
      <c r="M80" s="22"/>
      <c r="N80" s="22"/>
      <c r="O80" s="184"/>
      <c r="P80" s="422">
        <v>0</v>
      </c>
      <c r="Q80" s="440"/>
      <c r="R80" s="78"/>
      <c r="S80" s="78"/>
      <c r="T80" s="78"/>
      <c r="U80" s="78"/>
      <c r="V80" s="78"/>
      <c r="W80" s="185"/>
      <c r="X80" s="449"/>
      <c r="Y80" s="449"/>
      <c r="Z80" s="449"/>
      <c r="AA80" s="586"/>
      <c r="AB80" s="586"/>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77"/>
      <c r="AB81" s="577"/>
    </row>
    <row r="82" spans="1:28" ht="12.75" customHeight="1" x14ac:dyDescent="0.25">
      <c r="A82" s="20"/>
      <c r="B82" s="514"/>
      <c r="C82" s="522" t="s">
        <v>24</v>
      </c>
      <c r="D82" s="522"/>
      <c r="E82" s="522"/>
      <c r="F82" s="522"/>
      <c r="G82" s="522"/>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91"/>
      <c r="AB83" s="591"/>
    </row>
    <row r="84" spans="1:28" x14ac:dyDescent="0.25">
      <c r="A84" s="506"/>
      <c r="B84" s="513"/>
      <c r="C84" s="450">
        <v>10</v>
      </c>
      <c r="D84" s="25" t="s">
        <v>5913</v>
      </c>
      <c r="E84" s="25"/>
      <c r="F84" s="25"/>
      <c r="G84" s="22"/>
      <c r="H84" s="77"/>
      <c r="I84" s="540"/>
      <c r="J84" s="541"/>
      <c r="K84" s="23"/>
      <c r="L84" s="5"/>
      <c r="M84" s="5"/>
      <c r="N84" s="5"/>
      <c r="O84" s="178"/>
      <c r="P84" s="423"/>
      <c r="Q84" s="441"/>
      <c r="R84" s="29"/>
      <c r="S84" s="29"/>
      <c r="T84" s="29"/>
      <c r="U84" s="29"/>
      <c r="V84" s="29"/>
      <c r="W84" s="176"/>
      <c r="X84" s="1"/>
      <c r="Y84" s="1"/>
      <c r="Z84" s="1"/>
      <c r="AA84" s="591"/>
      <c r="AB84" s="591"/>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91"/>
      <c r="AB85" s="591"/>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84" t="s">
        <v>6591</v>
      </c>
      <c r="AB87" s="584"/>
    </row>
    <row r="88" spans="1:28" ht="28.5" customHeight="1" x14ac:dyDescent="0.25">
      <c r="A88" s="506"/>
      <c r="B88" s="513"/>
      <c r="C88" s="451">
        <v>11</v>
      </c>
      <c r="D88" s="534" t="s">
        <v>6589</v>
      </c>
      <c r="E88" s="534"/>
      <c r="F88" s="534"/>
      <c r="G88" s="534"/>
      <c r="H88" s="534"/>
      <c r="I88" s="534"/>
      <c r="J88" s="534"/>
      <c r="K88" s="535"/>
      <c r="L88" s="384"/>
      <c r="M88" s="384"/>
      <c r="N88" s="384"/>
      <c r="O88" s="188"/>
      <c r="P88" s="472" t="s">
        <v>22</v>
      </c>
      <c r="Q88" s="158"/>
      <c r="R88" s="8"/>
      <c r="S88" s="8"/>
      <c r="T88" s="8"/>
      <c r="U88" s="8"/>
      <c r="V88" s="8"/>
      <c r="W88" s="176"/>
      <c r="X88" s="1"/>
      <c r="Y88" s="1"/>
      <c r="Z88" s="1"/>
      <c r="AA88" s="584"/>
      <c r="AB88" s="584"/>
    </row>
    <row r="89" spans="1:28" ht="12.6" customHeight="1" x14ac:dyDescent="0.25">
      <c r="A89" s="506"/>
      <c r="B89" s="513"/>
      <c r="C89" s="5"/>
      <c r="D89" s="520"/>
      <c r="E89" s="520"/>
      <c r="F89" s="520"/>
      <c r="G89" s="520"/>
      <c r="H89" s="521"/>
      <c r="I89" s="521"/>
      <c r="J89" s="521"/>
      <c r="K89" s="28"/>
      <c r="L89" s="22"/>
      <c r="M89" s="22"/>
      <c r="N89" s="22"/>
      <c r="O89" s="184"/>
      <c r="P89" s="414">
        <v>0</v>
      </c>
      <c r="Q89" s="433"/>
      <c r="R89" s="8"/>
      <c r="S89" s="8"/>
      <c r="T89" s="8" t="s">
        <v>23</v>
      </c>
      <c r="U89" s="8"/>
      <c r="V89" s="8"/>
      <c r="W89" s="176"/>
      <c r="X89" s="1"/>
      <c r="Y89" s="1"/>
      <c r="Z89" s="1"/>
      <c r="AA89" s="586"/>
      <c r="AB89" s="586"/>
    </row>
    <row r="90" spans="1:28" ht="12.6" customHeight="1" x14ac:dyDescent="0.25">
      <c r="A90" s="506"/>
      <c r="B90" s="513"/>
      <c r="C90" s="5"/>
      <c r="D90" s="520"/>
      <c r="E90" s="520"/>
      <c r="F90" s="520"/>
      <c r="G90" s="520"/>
      <c r="H90" s="521"/>
      <c r="I90" s="521"/>
      <c r="J90" s="521"/>
      <c r="K90" s="28"/>
      <c r="L90" s="22"/>
      <c r="M90" s="22"/>
      <c r="N90" s="22"/>
      <c r="O90" s="184"/>
      <c r="P90" s="414">
        <v>0</v>
      </c>
      <c r="Q90" s="433"/>
      <c r="R90" s="8"/>
      <c r="S90" s="8"/>
      <c r="T90" s="8" t="s">
        <v>23</v>
      </c>
      <c r="U90" s="8"/>
      <c r="V90" s="8"/>
      <c r="W90" s="176"/>
      <c r="X90" s="1"/>
      <c r="Y90" s="1"/>
      <c r="Z90" s="1"/>
      <c r="AA90" s="586"/>
      <c r="AB90" s="586"/>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77"/>
      <c r="AB91" s="577"/>
    </row>
    <row r="92" spans="1:28" ht="16.5" customHeight="1" x14ac:dyDescent="0.25">
      <c r="A92" s="20"/>
      <c r="B92" s="514"/>
      <c r="C92" s="523" t="s">
        <v>24</v>
      </c>
      <c r="D92" s="523"/>
      <c r="E92" s="523"/>
      <c r="F92" s="523"/>
      <c r="G92" s="523"/>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19" t="s">
        <v>35</v>
      </c>
      <c r="D94" s="519"/>
      <c r="E94" s="519"/>
      <c r="F94" s="519"/>
      <c r="G94" s="519"/>
      <c r="H94" s="519"/>
      <c r="I94" s="519"/>
      <c r="J94" s="519"/>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8:AB48"/>
    <mergeCell ref="AA49:AB49"/>
    <mergeCell ref="AA54:AB54"/>
    <mergeCell ref="AA51:AB51"/>
    <mergeCell ref="AA53:AB53"/>
    <mergeCell ref="AA42:AB42"/>
    <mergeCell ref="AA45:AB45"/>
    <mergeCell ref="AA46:AB46"/>
    <mergeCell ref="AA47:AB47"/>
    <mergeCell ref="AA44:AB44"/>
    <mergeCell ref="AA39:AB39"/>
    <mergeCell ref="AA40:AB40"/>
    <mergeCell ref="AA41:AB41"/>
    <mergeCell ref="AA32:AB32"/>
    <mergeCell ref="AA33:AB33"/>
    <mergeCell ref="AA34:AB34"/>
    <mergeCell ref="AA35:AB35"/>
    <mergeCell ref="D45:K45"/>
    <mergeCell ref="D33:G33"/>
    <mergeCell ref="D37:G37"/>
    <mergeCell ref="D34:G34"/>
    <mergeCell ref="D32:G32"/>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D24:G24"/>
    <mergeCell ref="D19:G19"/>
    <mergeCell ref="D25:G25"/>
    <mergeCell ref="D31:G31"/>
    <mergeCell ref="C21:G21"/>
    <mergeCell ref="D28:G28"/>
    <mergeCell ref="R7:S7"/>
    <mergeCell ref="R9:S9"/>
    <mergeCell ref="C30:G30"/>
    <mergeCell ref="D27:G2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C94:J94"/>
    <mergeCell ref="D77:J77"/>
    <mergeCell ref="D78:J78"/>
    <mergeCell ref="D79:J79"/>
    <mergeCell ref="D80:J80"/>
    <mergeCell ref="C82:G82"/>
    <mergeCell ref="C92:G92"/>
    <mergeCell ref="D73:J73"/>
    <mergeCell ref="D90:J90"/>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58"/>
      <c r="H1" s="658"/>
    </row>
    <row r="2" spans="1:10" ht="15.75" x14ac:dyDescent="0.25">
      <c r="A2" s="191"/>
      <c r="B2" s="678" t="s">
        <v>121</v>
      </c>
      <c r="C2" s="679"/>
      <c r="D2" s="679"/>
      <c r="E2" s="679"/>
      <c r="F2" s="679"/>
      <c r="G2" s="679"/>
      <c r="H2" s="680"/>
    </row>
    <row r="3" spans="1:10" x14ac:dyDescent="0.2">
      <c r="A3" s="191"/>
      <c r="B3" s="681" t="s">
        <v>43</v>
      </c>
      <c r="C3" s="682"/>
      <c r="D3" s="682"/>
      <c r="E3" s="682"/>
      <c r="F3" s="682"/>
      <c r="G3" s="682"/>
      <c r="H3" s="683"/>
    </row>
    <row r="4" spans="1:10" x14ac:dyDescent="0.2">
      <c r="A4" s="191"/>
      <c r="B4" s="194"/>
      <c r="C4" s="195"/>
      <c r="D4" s="195"/>
      <c r="E4" s="195"/>
      <c r="F4" s="195"/>
      <c r="G4" s="195"/>
      <c r="H4" s="196"/>
    </row>
    <row r="5" spans="1:10" x14ac:dyDescent="0.2">
      <c r="A5" s="191"/>
      <c r="B5" s="684" t="s">
        <v>4668</v>
      </c>
      <c r="C5" s="685"/>
      <c r="D5" s="685"/>
      <c r="E5" s="685"/>
      <c r="F5" s="685"/>
      <c r="G5" s="685"/>
      <c r="H5" s="686"/>
    </row>
    <row r="6" spans="1:10" x14ac:dyDescent="0.2">
      <c r="A6" s="191"/>
      <c r="B6" s="191"/>
      <c r="C6" s="191"/>
      <c r="D6" s="191"/>
      <c r="E6" s="191"/>
      <c r="F6" s="191"/>
      <c r="G6" s="191"/>
      <c r="H6" s="191"/>
    </row>
    <row r="7" spans="1:10" x14ac:dyDescent="0.2">
      <c r="A7" s="191"/>
      <c r="B7" s="675" t="s">
        <v>4663</v>
      </c>
      <c r="C7" s="676"/>
      <c r="D7" s="676"/>
      <c r="E7" s="676"/>
      <c r="F7" s="676"/>
      <c r="G7" s="676"/>
      <c r="H7" s="677"/>
    </row>
    <row r="8" spans="1:10" ht="5.25" customHeight="1" x14ac:dyDescent="0.2">
      <c r="A8" s="191"/>
      <c r="B8" s="51"/>
      <c r="C8" s="153"/>
      <c r="D8" s="153"/>
      <c r="E8" s="153"/>
      <c r="F8" s="153"/>
      <c r="G8" s="153"/>
      <c r="H8" s="154"/>
    </row>
    <row r="9" spans="1:10" ht="54.75" customHeight="1" x14ac:dyDescent="0.2">
      <c r="A9" s="191"/>
      <c r="B9" s="45" t="s">
        <v>68</v>
      </c>
      <c r="C9" s="687" t="s">
        <v>4157</v>
      </c>
      <c r="D9" s="687"/>
      <c r="E9" s="687"/>
      <c r="F9" s="687"/>
      <c r="G9" s="687"/>
      <c r="H9" s="688"/>
    </row>
    <row r="10" spans="1:10" ht="22.15" customHeight="1" x14ac:dyDescent="0.2">
      <c r="A10" s="191"/>
      <c r="B10" s="45" t="s">
        <v>116</v>
      </c>
      <c r="C10" s="687" t="s">
        <v>6096</v>
      </c>
      <c r="D10" s="687"/>
      <c r="E10" s="687"/>
      <c r="F10" s="687"/>
      <c r="G10" s="687"/>
      <c r="H10" s="688"/>
    </row>
    <row r="11" spans="1:10" ht="23.25" customHeight="1" x14ac:dyDescent="0.2">
      <c r="A11" s="191"/>
      <c r="B11" s="45" t="s">
        <v>70</v>
      </c>
      <c r="C11" s="673" t="s">
        <v>6095</v>
      </c>
      <c r="D11" s="673"/>
      <c r="E11" s="673"/>
      <c r="F11" s="673"/>
      <c r="G11" s="673"/>
      <c r="H11" s="674"/>
    </row>
    <row r="12" spans="1:10" ht="61.5" customHeight="1" x14ac:dyDescent="0.2">
      <c r="A12" s="191"/>
      <c r="B12" s="46" t="s">
        <v>71</v>
      </c>
      <c r="C12" s="689" t="s">
        <v>73</v>
      </c>
      <c r="D12" s="689"/>
      <c r="E12" s="689"/>
      <c r="F12" s="689"/>
      <c r="G12" s="689"/>
      <c r="H12" s="690"/>
    </row>
    <row r="13" spans="1:10" s="192" customFormat="1" x14ac:dyDescent="0.2">
      <c r="A13" s="197"/>
      <c r="B13" s="46"/>
      <c r="C13" s="691"/>
      <c r="D13" s="691"/>
      <c r="E13" s="691"/>
      <c r="F13" s="691"/>
      <c r="G13" s="691"/>
      <c r="H13" s="692"/>
    </row>
    <row r="14" spans="1:10" x14ac:dyDescent="0.2">
      <c r="A14" s="191"/>
      <c r="B14" s="668" t="s">
        <v>72</v>
      </c>
      <c r="C14" s="599" t="s">
        <v>75</v>
      </c>
      <c r="D14" s="600"/>
      <c r="E14" s="670" t="str">
        <f>valDistrName</f>
        <v>Org Name</v>
      </c>
      <c r="F14" s="671"/>
      <c r="G14" s="198" t="s">
        <v>76</v>
      </c>
      <c r="H14" s="199">
        <v>305</v>
      </c>
      <c r="J14" s="68"/>
    </row>
    <row r="15" spans="1:10" x14ac:dyDescent="0.2">
      <c r="A15" s="191"/>
      <c r="B15" s="669"/>
      <c r="C15" s="597" t="s">
        <v>4664</v>
      </c>
      <c r="D15" s="598"/>
      <c r="E15" s="200" t="str">
        <f>valorg4code</f>
        <v xml:space="preserve">Org </v>
      </c>
      <c r="F15" s="201"/>
      <c r="G15" s="201" t="s">
        <v>4095</v>
      </c>
      <c r="H15" s="202" t="s">
        <v>6098</v>
      </c>
    </row>
    <row r="16" spans="1:10" x14ac:dyDescent="0.2">
      <c r="A16" s="191"/>
      <c r="B16" s="668" t="s">
        <v>74</v>
      </c>
      <c r="C16" s="599" t="s">
        <v>78</v>
      </c>
      <c r="D16" s="600"/>
      <c r="E16" s="670" t="str">
        <f>valAddr1</f>
        <v>Address 1</v>
      </c>
      <c r="F16" s="671"/>
      <c r="G16" s="671"/>
      <c r="H16" s="672"/>
    </row>
    <row r="17" spans="1:8" x14ac:dyDescent="0.2">
      <c r="A17" s="191"/>
      <c r="B17" s="669"/>
      <c r="C17" s="597"/>
      <c r="D17" s="598"/>
      <c r="E17" s="601" t="str">
        <f>valCtyStZip</f>
        <v>Town, State  Zip</v>
      </c>
      <c r="F17" s="602"/>
      <c r="G17" s="203"/>
      <c r="H17" s="204" t="s">
        <v>124</v>
      </c>
    </row>
    <row r="18" spans="1:8" ht="20.100000000000001" customHeight="1" x14ac:dyDescent="0.2">
      <c r="A18" s="191"/>
      <c r="B18" s="47" t="s">
        <v>77</v>
      </c>
      <c r="C18" s="603" t="s">
        <v>80</v>
      </c>
      <c r="D18" s="604"/>
      <c r="E18" s="610"/>
      <c r="F18" s="611"/>
      <c r="G18" s="611"/>
      <c r="H18" s="612"/>
    </row>
    <row r="19" spans="1:8" ht="16.899999999999999" customHeight="1" x14ac:dyDescent="0.2">
      <c r="A19" s="191"/>
      <c r="B19" s="668" t="s">
        <v>79</v>
      </c>
      <c r="C19" s="613" t="s">
        <v>5918</v>
      </c>
      <c r="D19" s="614"/>
      <c r="E19" s="617" t="s">
        <v>125</v>
      </c>
      <c r="F19" s="618"/>
      <c r="G19" s="618"/>
      <c r="H19" s="619"/>
    </row>
    <row r="20" spans="1:8" ht="7.15" customHeight="1" x14ac:dyDescent="0.2">
      <c r="A20" s="191"/>
      <c r="B20" s="669"/>
      <c r="C20" s="615"/>
      <c r="D20" s="616"/>
      <c r="E20" s="620"/>
      <c r="F20" s="621"/>
      <c r="G20" s="621"/>
      <c r="H20" s="622"/>
    </row>
    <row r="21" spans="1:8" ht="20.100000000000001" customHeight="1" x14ac:dyDescent="0.2">
      <c r="A21" s="191"/>
      <c r="B21" s="655" t="s">
        <v>81</v>
      </c>
      <c r="C21" s="605" t="s">
        <v>82</v>
      </c>
      <c r="D21" s="606"/>
      <c r="E21" s="205" t="s">
        <v>83</v>
      </c>
      <c r="F21" s="623"/>
      <c r="G21" s="624"/>
      <c r="H21" s="625"/>
    </row>
    <row r="22" spans="1:8" ht="20.100000000000001" customHeight="1" x14ac:dyDescent="0.2">
      <c r="A22" s="191"/>
      <c r="B22" s="656"/>
      <c r="C22" s="635" t="s">
        <v>84</v>
      </c>
      <c r="D22" s="636"/>
      <c r="E22" s="205" t="s">
        <v>85</v>
      </c>
      <c r="F22" s="623"/>
      <c r="G22" s="624"/>
      <c r="H22" s="625"/>
    </row>
    <row r="23" spans="1:8" ht="20.100000000000001" customHeight="1" x14ac:dyDescent="0.2">
      <c r="A23" s="191"/>
      <c r="B23" s="656"/>
      <c r="C23" s="60"/>
      <c r="D23" s="61"/>
      <c r="E23" s="206" t="s">
        <v>129</v>
      </c>
      <c r="F23" s="623"/>
      <c r="G23" s="624"/>
      <c r="H23" s="625"/>
    </row>
    <row r="24" spans="1:8" ht="20.100000000000001" customHeight="1" x14ac:dyDescent="0.2">
      <c r="A24" s="191"/>
      <c r="B24" s="657"/>
      <c r="C24" s="626"/>
      <c r="D24" s="627"/>
      <c r="E24" s="207" t="s">
        <v>86</v>
      </c>
      <c r="F24" s="594"/>
      <c r="G24" s="595"/>
      <c r="H24" s="596"/>
    </row>
    <row r="25" spans="1:8" x14ac:dyDescent="0.2">
      <c r="A25" s="191"/>
      <c r="B25" s="48"/>
      <c r="C25" s="49"/>
      <c r="D25" s="49"/>
      <c r="E25" s="50"/>
      <c r="F25" s="197"/>
      <c r="G25" s="197"/>
      <c r="H25" s="197"/>
    </row>
    <row r="26" spans="1:8" x14ac:dyDescent="0.2">
      <c r="A26" s="191"/>
      <c r="B26" s="650" t="s">
        <v>4665</v>
      </c>
      <c r="C26" s="651"/>
      <c r="D26" s="651"/>
      <c r="E26" s="651"/>
      <c r="F26" s="651"/>
      <c r="G26" s="208"/>
      <c r="H26" s="209"/>
    </row>
    <row r="27" spans="1:8" ht="54" customHeight="1" x14ac:dyDescent="0.2">
      <c r="B27" s="652" t="s">
        <v>6099</v>
      </c>
      <c r="C27" s="653"/>
      <c r="D27" s="653"/>
      <c r="E27" s="653"/>
      <c r="F27" s="653"/>
      <c r="G27" s="653"/>
      <c r="H27" s="654"/>
    </row>
    <row r="28" spans="1:8" ht="237.6" customHeight="1" x14ac:dyDescent="0.2">
      <c r="B28" s="637"/>
      <c r="C28" s="638"/>
      <c r="D28" s="638"/>
      <c r="E28" s="638"/>
      <c r="F28" s="638"/>
      <c r="G28" s="638"/>
      <c r="H28" s="639"/>
    </row>
    <row r="29" spans="1:8" s="210" customFormat="1" ht="11.25" customHeight="1" x14ac:dyDescent="0.2">
      <c r="B29" s="211"/>
      <c r="C29" s="164"/>
      <c r="D29" s="164"/>
      <c r="E29" s="164"/>
      <c r="F29" s="164"/>
      <c r="G29" s="164"/>
      <c r="H29" s="212"/>
    </row>
    <row r="30" spans="1:8" x14ac:dyDescent="0.2">
      <c r="B30" s="645" t="s">
        <v>4669</v>
      </c>
      <c r="C30" s="646"/>
      <c r="D30" s="646"/>
      <c r="E30" s="646"/>
      <c r="F30" s="646"/>
      <c r="G30" s="646"/>
      <c r="H30" s="647"/>
    </row>
    <row r="31" spans="1:8" ht="7.5" customHeight="1" x14ac:dyDescent="0.2">
      <c r="B31" s="213"/>
      <c r="C31" s="214"/>
      <c r="D31" s="214"/>
      <c r="E31" s="214"/>
      <c r="F31" s="214"/>
      <c r="G31" s="214"/>
      <c r="H31" s="215"/>
    </row>
    <row r="32" spans="1:8" x14ac:dyDescent="0.2">
      <c r="B32" s="51" t="s">
        <v>68</v>
      </c>
      <c r="C32" s="633" t="s">
        <v>126</v>
      </c>
      <c r="D32" s="633"/>
      <c r="E32" s="633"/>
      <c r="F32" s="633"/>
      <c r="G32" s="633"/>
      <c r="H32" s="634"/>
    </row>
    <row r="33" spans="1:13" ht="12.75" customHeight="1" x14ac:dyDescent="0.2">
      <c r="B33" s="55" t="s">
        <v>69</v>
      </c>
      <c r="C33" s="633" t="s">
        <v>4670</v>
      </c>
      <c r="D33" s="633"/>
      <c r="E33" s="633"/>
      <c r="F33" s="633"/>
      <c r="G33" s="633"/>
      <c r="H33" s="634"/>
    </row>
    <row r="34" spans="1:13" x14ac:dyDescent="0.2">
      <c r="B34" s="51" t="s">
        <v>87</v>
      </c>
      <c r="C34" s="633" t="s">
        <v>127</v>
      </c>
      <c r="D34" s="633"/>
      <c r="E34" s="633"/>
      <c r="F34" s="633"/>
      <c r="G34" s="633"/>
      <c r="H34" s="634"/>
    </row>
    <row r="35" spans="1:13" x14ac:dyDescent="0.2">
      <c r="B35" s="51" t="s">
        <v>71</v>
      </c>
      <c r="C35" s="633" t="s">
        <v>128</v>
      </c>
      <c r="D35" s="633"/>
      <c r="E35" s="633"/>
      <c r="F35" s="633"/>
      <c r="G35" s="633"/>
      <c r="H35" s="634"/>
    </row>
    <row r="36" spans="1:13" x14ac:dyDescent="0.2">
      <c r="B36" s="648"/>
      <c r="C36" s="649"/>
      <c r="D36" s="216"/>
      <c r="E36" s="659"/>
      <c r="F36" s="659"/>
      <c r="G36" s="217"/>
      <c r="H36" s="218"/>
      <c r="L36" s="219"/>
    </row>
    <row r="37" spans="1:13" ht="6.75" customHeight="1" x14ac:dyDescent="0.2">
      <c r="A37" s="197"/>
      <c r="B37" s="660"/>
      <c r="C37" s="660"/>
      <c r="D37" s="220"/>
      <c r="E37" s="664"/>
      <c r="F37" s="664"/>
      <c r="G37" s="191"/>
      <c r="H37" s="191"/>
      <c r="L37" s="57"/>
    </row>
    <row r="38" spans="1:13" x14ac:dyDescent="0.2">
      <c r="B38" s="665"/>
      <c r="C38" s="666"/>
      <c r="D38" s="667"/>
      <c r="E38" s="39" t="s">
        <v>17</v>
      </c>
      <c r="F38" s="39" t="s">
        <v>18</v>
      </c>
      <c r="G38" s="39" t="s">
        <v>88</v>
      </c>
      <c r="H38" s="52" t="s">
        <v>89</v>
      </c>
    </row>
    <row r="39" spans="1:13" x14ac:dyDescent="0.2">
      <c r="B39" s="221"/>
      <c r="C39" s="222"/>
      <c r="D39" s="223"/>
      <c r="E39" s="607" t="s">
        <v>4671</v>
      </c>
      <c r="F39" s="155" t="s">
        <v>91</v>
      </c>
      <c r="G39" s="155"/>
      <c r="H39" s="156"/>
    </row>
    <row r="40" spans="1:13" ht="12.75" customHeight="1" x14ac:dyDescent="0.2">
      <c r="B40" s="221"/>
      <c r="C40" s="157" t="s">
        <v>92</v>
      </c>
      <c r="D40" s="223"/>
      <c r="E40" s="608"/>
      <c r="F40" s="158" t="s">
        <v>93</v>
      </c>
      <c r="G40" s="158" t="s">
        <v>94</v>
      </c>
      <c r="H40" s="158" t="s">
        <v>95</v>
      </c>
    </row>
    <row r="41" spans="1:13" ht="12.75" customHeight="1" x14ac:dyDescent="0.2">
      <c r="B41" s="221"/>
      <c r="C41" s="222"/>
      <c r="D41" s="223"/>
      <c r="E41" s="608"/>
      <c r="F41" s="159" t="s">
        <v>90</v>
      </c>
      <c r="G41" s="159" t="s">
        <v>96</v>
      </c>
      <c r="H41" s="159" t="s">
        <v>90</v>
      </c>
    </row>
    <row r="42" spans="1:13" ht="12.75" customHeight="1" x14ac:dyDescent="0.2">
      <c r="B42" s="224"/>
      <c r="C42" s="225"/>
      <c r="D42" s="226"/>
      <c r="E42" s="609"/>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3" t="s">
        <v>99</v>
      </c>
      <c r="D44" s="644"/>
      <c r="E44" s="230"/>
      <c r="F44" s="230"/>
      <c r="G44" s="231">
        <f>IF(F44 ="",H44-E44,H44-F44)</f>
        <v>0</v>
      </c>
      <c r="H44" s="231">
        <f>valTILn1</f>
        <v>0</v>
      </c>
      <c r="I44" s="592"/>
      <c r="J44" s="593"/>
      <c r="K44" s="593"/>
      <c r="L44" s="593"/>
      <c r="M44" s="593"/>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1" t="s">
        <v>4096</v>
      </c>
      <c r="C58" s="662"/>
      <c r="D58" s="662"/>
      <c r="E58" s="662"/>
      <c r="F58" s="662"/>
      <c r="G58" s="662"/>
      <c r="H58" s="663"/>
      <c r="K58" s="69"/>
    </row>
    <row r="59" spans="1:11" ht="20.100000000000001" customHeight="1" x14ac:dyDescent="0.2">
      <c r="B59" s="83"/>
      <c r="C59" s="628" t="s">
        <v>111</v>
      </c>
      <c r="D59" s="628"/>
      <c r="E59" s="629"/>
      <c r="F59" s="640" t="s">
        <v>112</v>
      </c>
      <c r="G59" s="641"/>
      <c r="H59" s="642"/>
      <c r="K59" s="69"/>
    </row>
    <row r="60" spans="1:11" ht="20.100000000000001" customHeight="1" x14ac:dyDescent="0.2">
      <c r="B60" s="83"/>
      <c r="C60" s="628" t="s">
        <v>5919</v>
      </c>
      <c r="D60" s="628"/>
      <c r="E60" s="629"/>
      <c r="F60" s="630"/>
      <c r="G60" s="631"/>
      <c r="H60" s="632"/>
      <c r="K60" s="6"/>
    </row>
    <row r="61" spans="1:11" ht="20.100000000000001" customHeight="1" x14ac:dyDescent="0.2">
      <c r="B61" s="83"/>
      <c r="C61" s="628" t="s">
        <v>113</v>
      </c>
      <c r="D61" s="628"/>
      <c r="E61" s="629"/>
      <c r="F61" s="630"/>
      <c r="G61" s="631"/>
      <c r="H61" s="632"/>
      <c r="K61" s="6"/>
    </row>
    <row r="62" spans="1:11" ht="20.100000000000001" customHeight="1" x14ac:dyDescent="0.2">
      <c r="B62" s="240"/>
      <c r="C62" s="628" t="s">
        <v>120</v>
      </c>
      <c r="D62" s="628"/>
      <c r="E62" s="629"/>
      <c r="F62" s="630"/>
      <c r="G62" s="631"/>
      <c r="H62" s="632"/>
      <c r="K62" s="6"/>
    </row>
    <row r="63" spans="1:11" ht="20.100000000000001" customHeight="1" x14ac:dyDescent="0.2">
      <c r="A63" s="191"/>
      <c r="B63" s="191"/>
      <c r="C63" s="191"/>
      <c r="D63" s="191"/>
      <c r="E63" s="191"/>
      <c r="F63" s="191"/>
      <c r="G63" s="191"/>
      <c r="H63" s="191"/>
    </row>
    <row r="64" spans="1:11" ht="20.100000000000001" customHeight="1" x14ac:dyDescent="0.2">
      <c r="A64" s="191"/>
      <c r="B64" s="693" t="s">
        <v>4097</v>
      </c>
      <c r="C64" s="523"/>
      <c r="D64" s="523"/>
      <c r="E64" s="523"/>
      <c r="F64" s="523"/>
      <c r="G64" s="523"/>
      <c r="H64" s="544"/>
    </row>
    <row r="65" spans="1:8" ht="20.100000000000001" customHeight="1" x14ac:dyDescent="0.2">
      <c r="A65" s="191"/>
      <c r="B65" s="53" t="s">
        <v>114</v>
      </c>
      <c r="C65" s="54" t="s">
        <v>91</v>
      </c>
      <c r="D65" s="241"/>
      <c r="E65" s="694" t="s">
        <v>115</v>
      </c>
      <c r="F65" s="629"/>
      <c r="G65" s="698"/>
      <c r="H65" s="699"/>
    </row>
    <row r="66" spans="1:8" ht="20.100000000000001" customHeight="1" x14ac:dyDescent="0.2">
      <c r="B66" s="53" t="s">
        <v>116</v>
      </c>
      <c r="C66" s="54" t="s">
        <v>117</v>
      </c>
      <c r="D66" s="242"/>
      <c r="E66" s="694" t="s">
        <v>118</v>
      </c>
      <c r="F66" s="629"/>
      <c r="G66" s="700"/>
      <c r="H66" s="701"/>
    </row>
    <row r="67" spans="1:8" ht="6.75" customHeight="1" x14ac:dyDescent="0.25">
      <c r="B67" s="695"/>
      <c r="C67" s="696"/>
      <c r="D67" s="696"/>
      <c r="E67" s="696"/>
      <c r="F67" s="696"/>
      <c r="G67" s="696"/>
      <c r="H67" s="697"/>
    </row>
    <row r="68" spans="1:8" ht="20.100000000000001" customHeight="1" x14ac:dyDescent="0.2">
      <c r="B68" s="56"/>
      <c r="C68" s="703" t="s">
        <v>119</v>
      </c>
      <c r="D68" s="703"/>
      <c r="E68" s="704"/>
      <c r="F68" s="705" t="s">
        <v>112</v>
      </c>
      <c r="G68" s="706"/>
      <c r="H68" s="707"/>
    </row>
    <row r="69" spans="1:8" ht="20.100000000000001" customHeight="1" x14ac:dyDescent="0.2">
      <c r="B69" s="56"/>
      <c r="C69" s="703" t="s">
        <v>5919</v>
      </c>
      <c r="D69" s="703"/>
      <c r="E69" s="704"/>
      <c r="F69" s="708"/>
      <c r="G69" s="709"/>
      <c r="H69" s="710"/>
    </row>
    <row r="70" spans="1:8" ht="20.100000000000001" customHeight="1" x14ac:dyDescent="0.2">
      <c r="B70" s="56"/>
      <c r="C70" s="703" t="s">
        <v>113</v>
      </c>
      <c r="D70" s="703"/>
      <c r="E70" s="704"/>
      <c r="F70" s="708"/>
      <c r="G70" s="709"/>
      <c r="H70" s="710"/>
    </row>
    <row r="71" spans="1:8" ht="20.100000000000001" customHeight="1" x14ac:dyDescent="0.2">
      <c r="B71" s="56"/>
      <c r="C71" s="703" t="s">
        <v>120</v>
      </c>
      <c r="D71" s="703"/>
      <c r="E71" s="704"/>
      <c r="F71" s="708"/>
      <c r="G71" s="709"/>
      <c r="H71" s="710"/>
    </row>
    <row r="72" spans="1:8" x14ac:dyDescent="0.2">
      <c r="A72" s="191"/>
      <c r="B72" s="191"/>
      <c r="C72" s="191"/>
      <c r="D72" s="191"/>
      <c r="E72" s="191"/>
      <c r="F72" s="702"/>
      <c r="G72" s="702"/>
      <c r="H72" s="70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DESE-231-41313</_dlc_DocId>
    <_dlc_DocIdUrl xmlns="733efe1c-5bbe-4968-87dc-d400e65c879f">
      <Url>https://sharepoint.doemass.org/ese/webteam/cps/_layouts/DocIdRedir.aspx?ID=DESE-231-41313</Url>
      <Description>DESE-231-41313</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purl.org/dc/terms/"/>
    <ds:schemaRef ds:uri="http://purl.org/dc/dcmitype/"/>
    <ds:schemaRef ds:uri="0a4e05da-b9bc-4326-ad73-01ef31b95567"/>
    <ds:schemaRef ds:uri="733efe1c-5bbe-4968-87dc-d400e65c879f"/>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3D48AE1-826D-4526-B70A-2DF15B3E3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72C11D-4BBE-4334-BA36-B7E63B1DDA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FC310 McKinney-Vento Homeless Education Grant Part II</dc:title>
  <dc:creator>DESE</dc:creator>
  <cp:lastModifiedBy>dzou</cp:lastModifiedBy>
  <cp:lastPrinted>2018-04-18T15:06:23Z</cp:lastPrinted>
  <dcterms:created xsi:type="dcterms:W3CDTF">2017-03-16T18:10:20Z</dcterms:created>
  <dcterms:modified xsi:type="dcterms:W3CDTF">2018-04-18T15:06:53Z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18 2018</vt:lpwstr>
  </property>
</Properties>
</file>