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3353\"/>
    </mc:Choice>
  </mc:AlternateContent>
  <bookViews>
    <workbookView xWindow="480" yWindow="75" windowWidth="18075" windowHeight="12525"/>
  </bookViews>
  <sheets>
    <sheet name="Allocations" sheetId="2" r:id="rId1"/>
  </sheets>
  <definedNames>
    <definedName name="_xlnm._FilterDatabase" localSheetId="0" hidden="1">Allocations!$A$1:$D$1</definedName>
    <definedName name="_xlnm.Print_Titles" localSheetId="0">Allocations!$1:$1</definedName>
  </definedNames>
  <calcPr calcId="179017"/>
</workbook>
</file>

<file path=xl/calcChain.xml><?xml version="1.0" encoding="utf-8"?>
<calcChain xmlns="http://schemas.openxmlformats.org/spreadsheetml/2006/main">
  <c r="D51" i="2" l="1"/>
  <c r="D52" i="2"/>
  <c r="D43" i="2"/>
  <c r="D38" i="2"/>
  <c r="D30" i="2"/>
  <c r="D17" i="2"/>
</calcChain>
</file>

<file path=xl/sharedStrings.xml><?xml version="1.0" encoding="utf-8"?>
<sst xmlns="http://schemas.openxmlformats.org/spreadsheetml/2006/main" count="122" uniqueCount="122">
  <si>
    <t>Arlington</t>
  </si>
  <si>
    <t>Attleboro</t>
  </si>
  <si>
    <t>Auburn</t>
  </si>
  <si>
    <t>Barnstable</t>
  </si>
  <si>
    <t>Belchertown</t>
  </si>
  <si>
    <t>Boston</t>
  </si>
  <si>
    <t>Braintree</t>
  </si>
  <si>
    <t>Brockton</t>
  </si>
  <si>
    <t>Brookline</t>
  </si>
  <si>
    <t>Cambridge</t>
  </si>
  <si>
    <t>Canton</t>
  </si>
  <si>
    <t>Chelsea</t>
  </si>
  <si>
    <t>Chicopee</t>
  </si>
  <si>
    <t>Dartmouth</t>
  </si>
  <si>
    <t>Dracut</t>
  </si>
  <si>
    <t>Fall River</t>
  </si>
  <si>
    <t>Fitchburg</t>
  </si>
  <si>
    <t>Framingham</t>
  </si>
  <si>
    <t>Gardner</t>
  </si>
  <si>
    <t>Greenfield</t>
  </si>
  <si>
    <t>Holyoke</t>
  </si>
  <si>
    <t>Hudson</t>
  </si>
  <si>
    <t>Lawrence</t>
  </si>
  <si>
    <t>Leicester</t>
  </si>
  <si>
    <t>Leominster</t>
  </si>
  <si>
    <t>Lincoln</t>
  </si>
  <si>
    <t>Lowell</t>
  </si>
  <si>
    <t>Ludlow</t>
  </si>
  <si>
    <t>Lynn</t>
  </si>
  <si>
    <t>Mansfield</t>
  </si>
  <si>
    <t>Marlborough</t>
  </si>
  <si>
    <t>Milford</t>
  </si>
  <si>
    <t>New Bedford</t>
  </si>
  <si>
    <t>Newton</t>
  </si>
  <si>
    <t>Northampton</t>
  </si>
  <si>
    <t>Northbridge</t>
  </si>
  <si>
    <t>Norton</t>
  </si>
  <si>
    <t>Peabody</t>
  </si>
  <si>
    <t>Pittsfield</t>
  </si>
  <si>
    <t>Quincy</t>
  </si>
  <si>
    <t>Randolph</t>
  </si>
  <si>
    <t>Revere</t>
  </si>
  <si>
    <t>Salem</t>
  </si>
  <si>
    <t>Shrewsbury</t>
  </si>
  <si>
    <t>Somerville</t>
  </si>
  <si>
    <t>Southbridge</t>
  </si>
  <si>
    <t>South Hadley</t>
  </si>
  <si>
    <t>Springfield</t>
  </si>
  <si>
    <t>Stoughton</t>
  </si>
  <si>
    <t>Swampscott</t>
  </si>
  <si>
    <t>Taunton</t>
  </si>
  <si>
    <t>Waltham</t>
  </si>
  <si>
    <t>Westborough</t>
  </si>
  <si>
    <t>Westfield</t>
  </si>
  <si>
    <t>Westford</t>
  </si>
  <si>
    <t>West Springfield</t>
  </si>
  <si>
    <t>Worcester</t>
  </si>
  <si>
    <t>Dennis-Yarmouth</t>
  </si>
  <si>
    <t>Homeless Count</t>
  </si>
  <si>
    <t>District Name</t>
  </si>
  <si>
    <t>Amount</t>
  </si>
  <si>
    <t>Spencer-East Brookfield</t>
  </si>
  <si>
    <t>0010</t>
  </si>
  <si>
    <t>0016</t>
  </si>
  <si>
    <t>0017</t>
  </si>
  <si>
    <t>0020</t>
  </si>
  <si>
    <t>0024</t>
  </si>
  <si>
    <t>0035</t>
  </si>
  <si>
    <t>0040</t>
  </si>
  <si>
    <t>0044</t>
  </si>
  <si>
    <t>0046</t>
  </si>
  <si>
    <t>0049</t>
  </si>
  <si>
    <t>0050</t>
  </si>
  <si>
    <t>0057</t>
  </si>
  <si>
    <t>0061</t>
  </si>
  <si>
    <t>0072</t>
  </si>
  <si>
    <t>0645</t>
  </si>
  <si>
    <t>0079</t>
  </si>
  <si>
    <t>0095</t>
  </si>
  <si>
    <t>0097</t>
  </si>
  <si>
    <t>0100</t>
  </si>
  <si>
    <t>0103</t>
  </si>
  <si>
    <t>0114</t>
  </si>
  <si>
    <t>0137</t>
  </si>
  <si>
    <t>0141</t>
  </si>
  <si>
    <t>0149</t>
  </si>
  <si>
    <t>0151</t>
  </si>
  <si>
    <t>0153</t>
  </si>
  <si>
    <t>0157</t>
  </si>
  <si>
    <t>0160</t>
  </si>
  <si>
    <t>0161</t>
  </si>
  <si>
    <t>0163</t>
  </si>
  <si>
    <t>0167</t>
  </si>
  <si>
    <t>0170</t>
  </si>
  <si>
    <t>0185</t>
  </si>
  <si>
    <t>0201</t>
  </si>
  <si>
    <t>0207</t>
  </si>
  <si>
    <t>0210</t>
  </si>
  <si>
    <t>0214</t>
  </si>
  <si>
    <t>0218</t>
  </si>
  <si>
    <t>0229</t>
  </si>
  <si>
    <t>0236</t>
  </si>
  <si>
    <t>0243</t>
  </si>
  <si>
    <t>0244</t>
  </si>
  <si>
    <t>0248</t>
  </si>
  <si>
    <t>0258</t>
  </si>
  <si>
    <t>0271</t>
  </si>
  <si>
    <t>0274</t>
  </si>
  <si>
    <t>0278</t>
  </si>
  <si>
    <t>0277</t>
  </si>
  <si>
    <t>0767</t>
  </si>
  <si>
    <t>0281</t>
  </si>
  <si>
    <t>0285</t>
  </si>
  <si>
    <t>0291</t>
  </si>
  <si>
    <t>0293</t>
  </si>
  <si>
    <t>0308</t>
  </si>
  <si>
    <t>0332</t>
  </si>
  <si>
    <t>0321</t>
  </si>
  <si>
    <t>0325</t>
  </si>
  <si>
    <t>0326</t>
  </si>
  <si>
    <t>0348</t>
  </si>
  <si>
    <t>Applicant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</si>
</sst>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" fontId="0" fillId="0" borderId="0" xfId="0" applyNumberFormat="1"/>
    <xf numFmtId="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B5" sqref="B5"/>
    </sheetView>
  </sheetViews>
  <sheetFormatPr defaultRowHeight="15" x14ac:dyDescent="0.25"/>
  <cols>
    <col min="1" max="1" width="18.28515625" bestFit="1" customWidth="1"/>
    <col min="2" max="2" width="19.85546875" bestFit="1" customWidth="1"/>
    <col min="3" max="3" width="16.140625" customWidth="1"/>
    <col min="4" max="4" width="11.140625" style="2" bestFit="1" customWidth="1"/>
  </cols>
  <sheetData>
    <row r="1" spans="1:4" x14ac:dyDescent="0.25">
      <c r="A1" t="s">
        <v>121</v>
      </c>
      <c r="B1" t="s">
        <v>59</v>
      </c>
      <c r="C1" t="s">
        <v>58</v>
      </c>
      <c r="D1" s="2" t="s">
        <v>60</v>
      </c>
    </row>
    <row r="2" spans="1:4" x14ac:dyDescent="0.25">
      <c r="A2" t="s">
        <v>62</v>
      </c>
      <c r="B2" t="s">
        <v>0</v>
      </c>
      <c r="C2" s="1">
        <v>1</v>
      </c>
      <c r="D2" s="2">
        <v>500</v>
      </c>
    </row>
    <row r="3" spans="1:4" x14ac:dyDescent="0.25">
      <c r="A3" t="s">
        <v>63</v>
      </c>
      <c r="B3" t="s">
        <v>1</v>
      </c>
      <c r="C3" s="1">
        <v>4</v>
      </c>
      <c r="D3" s="2">
        <v>585</v>
      </c>
    </row>
    <row r="4" spans="1:4" x14ac:dyDescent="0.25">
      <c r="A4" t="s">
        <v>64</v>
      </c>
      <c r="B4" t="s">
        <v>2</v>
      </c>
      <c r="C4" s="1">
        <v>3</v>
      </c>
      <c r="D4" s="2">
        <v>500</v>
      </c>
    </row>
    <row r="5" spans="1:4" x14ac:dyDescent="0.25">
      <c r="A5" t="s">
        <v>65</v>
      </c>
      <c r="B5" t="s">
        <v>3</v>
      </c>
      <c r="C5" s="1">
        <v>2</v>
      </c>
      <c r="D5" s="2">
        <v>500</v>
      </c>
    </row>
    <row r="6" spans="1:4" x14ac:dyDescent="0.25">
      <c r="A6" t="s">
        <v>66</v>
      </c>
      <c r="B6" t="s">
        <v>4</v>
      </c>
      <c r="C6" s="1">
        <v>1</v>
      </c>
      <c r="D6" s="2">
        <v>500</v>
      </c>
    </row>
    <row r="7" spans="1:4" x14ac:dyDescent="0.25">
      <c r="A7" t="s">
        <v>67</v>
      </c>
      <c r="B7" t="s">
        <v>5</v>
      </c>
      <c r="C7" s="1">
        <v>137</v>
      </c>
      <c r="D7" s="2">
        <v>20140</v>
      </c>
    </row>
    <row r="8" spans="1:4" x14ac:dyDescent="0.25">
      <c r="A8" t="s">
        <v>68</v>
      </c>
      <c r="B8" t="s">
        <v>6</v>
      </c>
      <c r="C8" s="1">
        <v>21</v>
      </c>
      <c r="D8" s="2">
        <v>3065</v>
      </c>
    </row>
    <row r="9" spans="1:4" x14ac:dyDescent="0.25">
      <c r="A9" t="s">
        <v>69</v>
      </c>
      <c r="B9" t="s">
        <v>7</v>
      </c>
      <c r="C9" s="1">
        <v>31</v>
      </c>
      <c r="D9" s="2">
        <v>4525</v>
      </c>
    </row>
    <row r="10" spans="1:4" x14ac:dyDescent="0.25">
      <c r="A10" t="s">
        <v>70</v>
      </c>
      <c r="B10" t="s">
        <v>8</v>
      </c>
      <c r="C10" s="1">
        <v>3</v>
      </c>
      <c r="D10" s="2">
        <v>500</v>
      </c>
    </row>
    <row r="11" spans="1:4" x14ac:dyDescent="0.25">
      <c r="A11" t="s">
        <v>71</v>
      </c>
      <c r="B11" t="s">
        <v>9</v>
      </c>
      <c r="C11" s="1">
        <v>6</v>
      </c>
      <c r="D11" s="2">
        <v>875</v>
      </c>
    </row>
    <row r="12" spans="1:4" x14ac:dyDescent="0.25">
      <c r="A12" t="s">
        <v>72</v>
      </c>
      <c r="B12" t="s">
        <v>10</v>
      </c>
      <c r="C12" s="1">
        <v>7</v>
      </c>
      <c r="D12" s="2">
        <v>1025</v>
      </c>
    </row>
    <row r="13" spans="1:4" x14ac:dyDescent="0.25">
      <c r="A13" t="s">
        <v>73</v>
      </c>
      <c r="B13" t="s">
        <v>11</v>
      </c>
      <c r="C13" s="1">
        <v>26</v>
      </c>
      <c r="D13" s="2">
        <v>3795</v>
      </c>
    </row>
    <row r="14" spans="1:4" x14ac:dyDescent="0.25">
      <c r="A14" t="s">
        <v>74</v>
      </c>
      <c r="B14" t="s">
        <v>12</v>
      </c>
      <c r="C14" s="1">
        <v>59</v>
      </c>
      <c r="D14" s="2">
        <v>8675</v>
      </c>
    </row>
    <row r="15" spans="1:4" x14ac:dyDescent="0.25">
      <c r="A15" t="s">
        <v>75</v>
      </c>
      <c r="B15" t="s">
        <v>13</v>
      </c>
      <c r="C15" s="1">
        <v>7</v>
      </c>
      <c r="D15" s="2">
        <v>1025</v>
      </c>
    </row>
    <row r="16" spans="1:4" x14ac:dyDescent="0.25">
      <c r="A16" t="s">
        <v>76</v>
      </c>
      <c r="B16" t="s">
        <v>57</v>
      </c>
      <c r="C16" s="1">
        <v>1</v>
      </c>
      <c r="D16" s="2">
        <v>500</v>
      </c>
    </row>
    <row r="17" spans="1:4" x14ac:dyDescent="0.25">
      <c r="A17" t="s">
        <v>77</v>
      </c>
      <c r="B17" t="s">
        <v>14</v>
      </c>
      <c r="C17" s="1">
        <v>5</v>
      </c>
      <c r="D17" s="2">
        <f>C17*146</f>
        <v>730</v>
      </c>
    </row>
    <row r="18" spans="1:4" x14ac:dyDescent="0.25">
      <c r="A18" t="s">
        <v>78</v>
      </c>
      <c r="B18" t="s">
        <v>15</v>
      </c>
      <c r="C18" s="1">
        <v>84</v>
      </c>
      <c r="D18" s="2">
        <v>12350</v>
      </c>
    </row>
    <row r="19" spans="1:4" x14ac:dyDescent="0.25">
      <c r="A19" t="s">
        <v>79</v>
      </c>
      <c r="B19" t="s">
        <v>16</v>
      </c>
      <c r="C19" s="1">
        <v>69</v>
      </c>
      <c r="D19" s="2">
        <v>10145</v>
      </c>
    </row>
    <row r="20" spans="1:4" x14ac:dyDescent="0.25">
      <c r="A20" t="s">
        <v>80</v>
      </c>
      <c r="B20" t="s">
        <v>17</v>
      </c>
      <c r="C20" s="1">
        <v>23</v>
      </c>
      <c r="D20" s="2">
        <v>3360</v>
      </c>
    </row>
    <row r="21" spans="1:4" x14ac:dyDescent="0.25">
      <c r="A21" t="s">
        <v>81</v>
      </c>
      <c r="B21" t="s">
        <v>18</v>
      </c>
      <c r="C21" s="1">
        <v>12</v>
      </c>
      <c r="D21" s="2">
        <v>1750</v>
      </c>
    </row>
    <row r="22" spans="1:4" x14ac:dyDescent="0.25">
      <c r="A22" t="s">
        <v>82</v>
      </c>
      <c r="B22" t="s">
        <v>19</v>
      </c>
      <c r="C22" s="1">
        <v>14</v>
      </c>
      <c r="D22" s="2">
        <v>2045</v>
      </c>
    </row>
    <row r="23" spans="1:4" x14ac:dyDescent="0.25">
      <c r="A23" t="s">
        <v>83</v>
      </c>
      <c r="B23" t="s">
        <v>20</v>
      </c>
      <c r="C23" s="1">
        <v>196</v>
      </c>
      <c r="D23" s="2">
        <v>28810</v>
      </c>
    </row>
    <row r="24" spans="1:4" x14ac:dyDescent="0.25">
      <c r="A24" t="s">
        <v>84</v>
      </c>
      <c r="B24" t="s">
        <v>21</v>
      </c>
      <c r="C24" s="1">
        <v>2</v>
      </c>
      <c r="D24" s="2">
        <v>500</v>
      </c>
    </row>
    <row r="25" spans="1:4" x14ac:dyDescent="0.25">
      <c r="A25" t="s">
        <v>85</v>
      </c>
      <c r="B25" t="s">
        <v>22</v>
      </c>
      <c r="C25" s="1">
        <v>121</v>
      </c>
      <c r="D25" s="2">
        <v>17790</v>
      </c>
    </row>
    <row r="26" spans="1:4" x14ac:dyDescent="0.25">
      <c r="A26" t="s">
        <v>86</v>
      </c>
      <c r="B26" t="s">
        <v>23</v>
      </c>
      <c r="C26" s="1">
        <v>1</v>
      </c>
      <c r="D26" s="2">
        <v>500</v>
      </c>
    </row>
    <row r="27" spans="1:4" x14ac:dyDescent="0.25">
      <c r="A27" t="s">
        <v>87</v>
      </c>
      <c r="B27" t="s">
        <v>24</v>
      </c>
      <c r="C27" s="1">
        <v>63</v>
      </c>
      <c r="D27" s="2">
        <v>9260</v>
      </c>
    </row>
    <row r="28" spans="1:4" x14ac:dyDescent="0.25">
      <c r="A28" t="s">
        <v>88</v>
      </c>
      <c r="B28" t="s">
        <v>25</v>
      </c>
      <c r="C28" s="1">
        <v>2</v>
      </c>
      <c r="D28" s="2">
        <v>500</v>
      </c>
    </row>
    <row r="29" spans="1:4" x14ac:dyDescent="0.25">
      <c r="A29" t="s">
        <v>89</v>
      </c>
      <c r="B29" t="s">
        <v>26</v>
      </c>
      <c r="C29" s="1">
        <v>89</v>
      </c>
      <c r="D29" s="2">
        <v>13085</v>
      </c>
    </row>
    <row r="30" spans="1:4" x14ac:dyDescent="0.25">
      <c r="A30" t="s">
        <v>90</v>
      </c>
      <c r="B30" t="s">
        <v>27</v>
      </c>
      <c r="C30" s="1">
        <v>5</v>
      </c>
      <c r="D30" s="2">
        <f>C30*146</f>
        <v>730</v>
      </c>
    </row>
    <row r="31" spans="1:4" x14ac:dyDescent="0.25">
      <c r="A31" t="s">
        <v>91</v>
      </c>
      <c r="B31" t="s">
        <v>28</v>
      </c>
      <c r="C31" s="1">
        <v>19</v>
      </c>
      <c r="D31" s="2">
        <v>2775</v>
      </c>
    </row>
    <row r="32" spans="1:4" x14ac:dyDescent="0.25">
      <c r="A32" t="s">
        <v>92</v>
      </c>
      <c r="B32" t="s">
        <v>29</v>
      </c>
      <c r="C32" s="1">
        <v>2</v>
      </c>
      <c r="D32" s="2">
        <v>500</v>
      </c>
    </row>
    <row r="33" spans="1:4" x14ac:dyDescent="0.25">
      <c r="A33" t="s">
        <v>93</v>
      </c>
      <c r="B33" t="s">
        <v>30</v>
      </c>
      <c r="C33" s="1">
        <v>17</v>
      </c>
      <c r="D33" s="2">
        <v>2480</v>
      </c>
    </row>
    <row r="34" spans="1:4" x14ac:dyDescent="0.25">
      <c r="A34" t="s">
        <v>94</v>
      </c>
      <c r="B34" t="s">
        <v>31</v>
      </c>
      <c r="C34" s="1">
        <v>2</v>
      </c>
      <c r="D34" s="2">
        <v>500</v>
      </c>
    </row>
    <row r="35" spans="1:4" x14ac:dyDescent="0.25">
      <c r="A35" t="s">
        <v>95</v>
      </c>
      <c r="B35" t="s">
        <v>32</v>
      </c>
      <c r="C35" s="1">
        <v>197</v>
      </c>
      <c r="D35" s="2">
        <v>28960</v>
      </c>
    </row>
    <row r="36" spans="1:4" x14ac:dyDescent="0.25">
      <c r="A36" t="s">
        <v>96</v>
      </c>
      <c r="B36" t="s">
        <v>33</v>
      </c>
      <c r="C36" s="1">
        <v>2</v>
      </c>
      <c r="D36" s="2">
        <v>500</v>
      </c>
    </row>
    <row r="37" spans="1:4" x14ac:dyDescent="0.25">
      <c r="A37" t="s">
        <v>97</v>
      </c>
      <c r="B37" t="s">
        <v>34</v>
      </c>
      <c r="C37" s="1">
        <v>19</v>
      </c>
      <c r="D37" s="2">
        <v>2775</v>
      </c>
    </row>
    <row r="38" spans="1:4" x14ac:dyDescent="0.25">
      <c r="A38" t="s">
        <v>98</v>
      </c>
      <c r="B38" t="s">
        <v>35</v>
      </c>
      <c r="C38" s="1">
        <v>5</v>
      </c>
      <c r="D38" s="2">
        <f>C38*146</f>
        <v>730</v>
      </c>
    </row>
    <row r="39" spans="1:4" x14ac:dyDescent="0.25">
      <c r="A39" t="s">
        <v>99</v>
      </c>
      <c r="B39" t="s">
        <v>36</v>
      </c>
      <c r="C39" s="1">
        <v>1</v>
      </c>
      <c r="D39" s="2">
        <v>500</v>
      </c>
    </row>
    <row r="40" spans="1:4" x14ac:dyDescent="0.25">
      <c r="A40" t="s">
        <v>100</v>
      </c>
      <c r="B40" t="s">
        <v>37</v>
      </c>
      <c r="C40" s="1">
        <v>8</v>
      </c>
      <c r="D40" s="2">
        <v>1170</v>
      </c>
    </row>
    <row r="41" spans="1:4" x14ac:dyDescent="0.25">
      <c r="A41" t="s">
        <v>101</v>
      </c>
      <c r="B41" t="s">
        <v>38</v>
      </c>
      <c r="C41" s="1">
        <v>8</v>
      </c>
      <c r="D41" s="2">
        <v>1170</v>
      </c>
    </row>
    <row r="42" spans="1:4" x14ac:dyDescent="0.25">
      <c r="A42" t="s">
        <v>102</v>
      </c>
      <c r="B42" t="s">
        <v>39</v>
      </c>
      <c r="C42" s="1">
        <v>7</v>
      </c>
      <c r="D42" s="2">
        <v>1025</v>
      </c>
    </row>
    <row r="43" spans="1:4" x14ac:dyDescent="0.25">
      <c r="A43" t="s">
        <v>103</v>
      </c>
      <c r="B43" t="s">
        <v>40</v>
      </c>
      <c r="C43" s="1">
        <v>5</v>
      </c>
      <c r="D43" s="2">
        <f>C43*146</f>
        <v>730</v>
      </c>
    </row>
    <row r="44" spans="1:4" x14ac:dyDescent="0.25">
      <c r="A44" t="s">
        <v>104</v>
      </c>
      <c r="B44" t="s">
        <v>41</v>
      </c>
      <c r="C44" s="1">
        <v>10</v>
      </c>
      <c r="D44" s="2">
        <v>1460</v>
      </c>
    </row>
    <row r="45" spans="1:4" x14ac:dyDescent="0.25">
      <c r="A45" t="s">
        <v>105</v>
      </c>
      <c r="B45" t="s">
        <v>42</v>
      </c>
      <c r="C45" s="1">
        <v>10</v>
      </c>
      <c r="D45" s="2">
        <v>1460</v>
      </c>
    </row>
    <row r="46" spans="1:4" x14ac:dyDescent="0.25">
      <c r="A46" t="s">
        <v>106</v>
      </c>
      <c r="B46" t="s">
        <v>43</v>
      </c>
      <c r="C46" s="1">
        <v>2</v>
      </c>
      <c r="D46" s="2">
        <v>500</v>
      </c>
    </row>
    <row r="47" spans="1:4" x14ac:dyDescent="0.25">
      <c r="A47" t="s">
        <v>107</v>
      </c>
      <c r="B47" t="s">
        <v>44</v>
      </c>
      <c r="C47" s="1">
        <v>3</v>
      </c>
      <c r="D47" s="2">
        <v>500</v>
      </c>
    </row>
    <row r="48" spans="1:4" x14ac:dyDescent="0.25">
      <c r="A48" t="s">
        <v>108</v>
      </c>
      <c r="B48" t="s">
        <v>46</v>
      </c>
      <c r="C48" s="1">
        <v>2</v>
      </c>
      <c r="D48" s="2">
        <v>500</v>
      </c>
    </row>
    <row r="49" spans="1:4" x14ac:dyDescent="0.25">
      <c r="A49" t="s">
        <v>109</v>
      </c>
      <c r="B49" t="s">
        <v>45</v>
      </c>
      <c r="C49" s="1">
        <v>63</v>
      </c>
      <c r="D49" s="2">
        <v>9260</v>
      </c>
    </row>
    <row r="50" spans="1:4" x14ac:dyDescent="0.25">
      <c r="A50" t="s">
        <v>110</v>
      </c>
      <c r="B50" t="s">
        <v>61</v>
      </c>
      <c r="C50" s="1">
        <v>4</v>
      </c>
      <c r="D50" s="2">
        <v>585</v>
      </c>
    </row>
    <row r="51" spans="1:4" x14ac:dyDescent="0.25">
      <c r="A51" t="s">
        <v>111</v>
      </c>
      <c r="B51" t="s">
        <v>47</v>
      </c>
      <c r="C51" s="1">
        <v>507</v>
      </c>
      <c r="D51" s="2">
        <f>74530+702</f>
        <v>75232</v>
      </c>
    </row>
    <row r="52" spans="1:4" x14ac:dyDescent="0.25">
      <c r="A52" t="s">
        <v>112</v>
      </c>
      <c r="B52" t="s">
        <v>48</v>
      </c>
      <c r="C52" s="1">
        <v>5</v>
      </c>
      <c r="D52" s="2">
        <f>C52*146</f>
        <v>730</v>
      </c>
    </row>
    <row r="53" spans="1:4" x14ac:dyDescent="0.25">
      <c r="A53" t="s">
        <v>113</v>
      </c>
      <c r="B53" t="s">
        <v>49</v>
      </c>
      <c r="C53" s="1">
        <v>1</v>
      </c>
      <c r="D53" s="2">
        <v>500</v>
      </c>
    </row>
    <row r="54" spans="1:4" x14ac:dyDescent="0.25">
      <c r="A54" t="s">
        <v>114</v>
      </c>
      <c r="B54" t="s">
        <v>50</v>
      </c>
      <c r="C54" s="1">
        <v>4</v>
      </c>
      <c r="D54" s="2">
        <v>585</v>
      </c>
    </row>
    <row r="55" spans="1:4" x14ac:dyDescent="0.25">
      <c r="A55" t="s">
        <v>115</v>
      </c>
      <c r="B55" t="s">
        <v>51</v>
      </c>
      <c r="C55" s="1">
        <v>7</v>
      </c>
      <c r="D55" s="2">
        <v>1025</v>
      </c>
    </row>
    <row r="56" spans="1:4" x14ac:dyDescent="0.25">
      <c r="A56" t="s">
        <v>116</v>
      </c>
      <c r="B56" t="s">
        <v>55</v>
      </c>
      <c r="C56" s="1">
        <v>92</v>
      </c>
      <c r="D56" s="2">
        <v>13525</v>
      </c>
    </row>
    <row r="57" spans="1:4" x14ac:dyDescent="0.25">
      <c r="A57" t="s">
        <v>117</v>
      </c>
      <c r="B57" t="s">
        <v>52</v>
      </c>
      <c r="C57" s="1">
        <v>3</v>
      </c>
      <c r="D57" s="2">
        <v>500</v>
      </c>
    </row>
    <row r="58" spans="1:4" x14ac:dyDescent="0.25">
      <c r="A58" t="s">
        <v>118</v>
      </c>
      <c r="B58" t="s">
        <v>53</v>
      </c>
      <c r="C58" s="1">
        <v>27</v>
      </c>
      <c r="D58" s="2">
        <v>3940</v>
      </c>
    </row>
    <row r="59" spans="1:4" x14ac:dyDescent="0.25">
      <c r="A59" t="s">
        <v>119</v>
      </c>
      <c r="B59" t="s">
        <v>54</v>
      </c>
      <c r="C59" s="1">
        <v>1</v>
      </c>
      <c r="D59" s="2">
        <v>500</v>
      </c>
    </row>
    <row r="60" spans="1:4" x14ac:dyDescent="0.25">
      <c r="A60" t="s">
        <v>120</v>
      </c>
      <c r="B60" t="s">
        <v>56</v>
      </c>
      <c r="C60" s="1">
        <v>242</v>
      </c>
      <c r="D60" s="2">
        <v>35575</v>
      </c>
    </row>
  </sheetData>
  <autoFilter ref="A1:D1">
    <sortState ref="A2:D60">
      <sortCondition ref="B1"/>
    </sortState>
  </autoFilter>
  <pageMargins left="0.7" right="0.7" top="0.75" bottom="0.75" header="0.3" footer="0.3"/>
  <pageSetup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DESE-231-46880</_dlc_DocId>
    <_dlc_DocIdUrl xmlns="733efe1c-5bbe-4968-87dc-d400e65c879f">
      <Url>https://sharepoint.doemass.org/ese/webteam/cps/_layouts/DocIdRedir.aspx?ID=DESE-231-46880</Url>
      <Description>DESE-231-46880</Description>
    </_dlc_DocIdUrl>
  </documentManagement>
</p:properties>
</file>

<file path=customXml/itemProps1.xml><?xml version="1.0" encoding="utf-8"?>
<ds:datastoreItem xmlns:ds="http://schemas.openxmlformats.org/officeDocument/2006/customXml" ds:itemID="{8168B1CC-4492-4511-9295-5DEF33381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9BBED-6F5C-4F0F-8CCE-2A31D00910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5EA9F6-88AF-4675-B178-B741BACD324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CBC362-FB60-4D77-A509-FD81E430CC9C}">
  <ds:schemaRefs>
    <ds:schemaRef ds:uri="http://www.w3.org/XML/1998/namespace"/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Allocations</vt:lpstr>
      <vt:lpstr>Allocations!Print_Titles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FC314 Emergency Impact Aid Assistance for Homeless Children and Youth District Amounts</dc:title>
  <dc:creator>DESE</dc:creator>
  <cp:lastModifiedBy>dzou</cp:lastModifiedBy>
  <cp:lastPrinted>2018-11-20T21:54:56Z</cp:lastPrinted>
  <dcterms:created xsi:type="dcterms:W3CDTF">2011-08-01T14:22:18Z</dcterms:created>
  <dcterms:modified xsi:type="dcterms:W3CDTF">2018-11-20T21:55:30Z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20 2018</vt:lpwstr>
  </property>
</Properties>
</file>