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974\"/>
    </mc:Choice>
  </mc:AlternateContent>
  <xr:revisionPtr revIDLastSave="0" documentId="13_ncr:1_{D31EE36B-0DAE-4DFF-86D9-2BEBE4E7FB9C}" xr6:coauthVersionLast="36" xr6:coauthVersionMax="36" xr10:uidLastSave="{00000000-0000-0000-0000-000000000000}"/>
  <bookViews>
    <workbookView xWindow="0" yWindow="0" windowWidth="19185" windowHeight="4965" tabRatio="889" xr2:uid="{00000000-000D-0000-FFFF-FFFF00000000}"/>
  </bookViews>
  <sheets>
    <sheet name="FY20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 '!$B$2:$AB$92</definedName>
    <definedName name="_xlnm.Print_Area" localSheetId="2">'Summary Sheet'!$B$1:$J$43</definedName>
    <definedName name="_xlnm.Print_Area" localSheetId="1">'Title I Amendment'!$B$2:$H$72</definedName>
    <definedName name="_xlnm.Print_Titles" localSheetId="0">'FY20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 '!$P$20</definedName>
    <definedName name="valTILn10">'FY20 Budget '!$P$80</definedName>
    <definedName name="valTILn11">'FY20 Budget '!$P$88</definedName>
    <definedName name="valTILn2">'FY20 Budget '!$P$26</definedName>
    <definedName name="valTILn3">'FY20 Budget '!$P$32</definedName>
    <definedName name="valTILn4">'FY20 Budget '!$P$39</definedName>
    <definedName name="valTILn5a">'FY20 Budget '!$P$41</definedName>
    <definedName name="valTILn5b">'FY20 Budget '!$P$42</definedName>
    <definedName name="valTILn6">'FY20 Budget '!$P$57</definedName>
    <definedName name="valTILn7">'FY20 Budget '!$P$64</definedName>
    <definedName name="valTILn8">'FY20 Budget '!$P$71</definedName>
    <definedName name="valTILn9">'FY20 Budget '!$P$78</definedName>
    <definedName name="valTIoptionA">#REF!</definedName>
    <definedName name="valTitleI">dataLookupValues!$B$22</definedName>
    <definedName name="valTITot">'FY20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<sst xmlns="http://schemas.openxmlformats.org/spreadsheetml/2006/main" count="24213" uniqueCount="6595">
  <si>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</si>
  <si>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</si>
  <si>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</si>
  <si>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</si>
  <si>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</si>
  <si>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</si>
  <si>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</si>
  <si>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</si>
  <si>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</si>
  <si>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</si>
  <si>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</si>
  <si>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</si>
  <si>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</si>
  <si>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</si>
  <si>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</si>
  <si>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</si>
  <si>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</si>
  <si>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</si>
  <si>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</si>
  <si>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</si>
  <si>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</si>
  <si>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</si>
  <si>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</si>
  <si>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</si>
  <si>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</si>
  <si>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</si>
  <si>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</si>
  <si>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</si>
  <si>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</si>
  <si>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</si>
  <si>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</si>
  <si>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</si>
  <si>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</si>
  <si>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</si>
  <si>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</si>
  <si>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</si>
  <si>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</si>
  <si>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</si>
  <si>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</si>
  <si>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</si>
  <si>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</si>
  <si>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</si>
  <si>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</si>
  <si>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</si>
  <si>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</si>
  <si>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</si>
  <si>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</si>
  <si>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</si>
  <si>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</si>
  <si>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</si>
  <si>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</si>
  <si>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</si>
  <si>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</si>
  <si>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</si>
  <si>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</si>
  <si>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</si>
  <si>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</si>
  <si>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</si>
  <si>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</si>
  <si>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</si>
  <si>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</si>
  <si>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</si>
  <si>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</si>
  <si>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</si>
  <si>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</si>
  <si>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</si>
  <si>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</si>
  <si>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</si>
  <si>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</si>
  <si>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</si>
  <si>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</si>
  <si>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</si>
  <si>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</si>
  <si>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</si>
  <si>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</si>
  <si>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</si>
  <si>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</si>
  <si>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</si>
  <si>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</si>
  <si>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</si>
  <si>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</si>
  <si>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</si>
  <si>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</si>
  <si>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</si>
  <si>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</si>
  <si>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</si>
  <si>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</si>
  <si>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</si>
  <si>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</si>
  <si>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</si>
  <si>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</si>
  <si>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</si>
  <si>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</si>
  <si>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</si>
  <si>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</si>
  <si>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</si>
  <si>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</si>
  <si>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</si>
  <si>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</si>
  <si>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</si>
  <si>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</si>
  <si>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</si>
  <si>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</si>
  <si>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</si>
  <si>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</si>
  <si>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</si>
  <si>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</si>
  <si>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</si>
  <si>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</si>
  <si>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</si>
  <si>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</si>
  <si>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</si>
  <si>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</si>
  <si>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</si>
  <si>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</si>
  <si>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</si>
  <si>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</si>
  <si>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</si>
  <si>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</si>
  <si>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</si>
  <si>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</si>
  <si>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</si>
  <si>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</si>
  <si>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</si>
  <si>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</si>
  <si>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</si>
  <si>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</si>
  <si>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</si>
  <si>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</si>
  <si>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</si>
  <si>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</si>
  <si>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</si>
  <si>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</si>
  <si>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</si>
  <si>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</si>
  <si>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</si>
  <si>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</si>
  <si>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</si>
  <si>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</si>
  <si>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</si>
  <si>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</si>
  <si>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</si>
  <si>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</si>
  <si>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</si>
  <si>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</si>
  <si>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</si>
  <si>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</si>
  <si>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</si>
  <si>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</si>
  <si>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</si>
  <si>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</si>
  <si>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</si>
  <si>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</si>
  <si>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</si>
  <si>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</si>
  <si>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</si>
  <si>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</si>
  <si>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</si>
  <si>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</si>
  <si>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</si>
  <si>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</si>
  <si>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</si>
  <si>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</si>
  <si>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</si>
  <si>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</si>
  <si>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</si>
  <si>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</si>
  <si>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</si>
  <si>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</si>
  <si>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</si>
  <si>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</si>
  <si>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</si>
  <si>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</si>
  <si>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</si>
  <si>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</si>
  <si>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</si>
  <si>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</si>
  <si>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</si>
  <si>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</si>
  <si>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</si>
  <si>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</si>
  <si>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</si>
  <si>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</si>
  <si>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</si>
  <si>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</si>
  <si>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</si>
  <si>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</si>
  <si>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</si>
  <si>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</si>
  <si>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</si>
  <si>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</si>
  <si>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</si>
  <si>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</si>
  <si>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</si>
  <si>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</si>
  <si>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</si>
  <si>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</si>
  <si>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</si>
  <si>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</si>
  <si>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</si>
  <si>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</si>
  <si>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</si>
  <si>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</si>
  <si>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</si>
  <si>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</si>
  <si>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</si>
  <si>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</si>
  <si>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</si>
  <si>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</si>
  <si>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</si>
  <si>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</si>
  <si>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</si>
  <si>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</si>
  <si>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</si>
  <si>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</si>
  <si>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</si>
  <si>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</si>
  <si>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</si>
  <si>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</si>
  <si>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</si>
  <si>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</si>
  <si>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</si>
  <si>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</si>
  <si>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</si>
  <si>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</si>
  <si>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</si>
  <si>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</si>
  <si>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</si>
  <si>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</si>
  <si>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</si>
  <si>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</si>
  <si>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</si>
  <si>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</si>
  <si>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</si>
  <si>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</si>
  <si>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</si>
  <si>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</si>
  <si>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</si>
  <si>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</si>
  <si>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</si>
  <si>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</si>
  <si>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</si>
  <si>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</si>
  <si>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</si>
  <si>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</si>
  <si>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</si>
  <si>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</si>
  <si>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</si>
  <si>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</si>
  <si>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</si>
  <si>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</si>
  <si>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</si>
  <si>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</si>
  <si>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</si>
  <si>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</si>
  <si>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</si>
  <si>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</si>
  <si>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</si>
  <si>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</si>
  <si>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</si>
  <si>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</si>
  <si>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</si>
  <si>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</si>
  <si>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</si>
  <si>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</si>
  <si>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</si>
  <si>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</si>
  <si>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</si>
  <si>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</si>
  <si>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</si>
  <si>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</si>
  <si>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</si>
  <si>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</si>
  <si>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</si>
  <si>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</si>
  <si>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</si>
  <si>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</si>
  <si>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</si>
  <si>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</si>
  <si>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</si>
  <si>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</si>
  <si>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</si>
  <si>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</si>
  <si>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</si>
  <si>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</si>
  <si>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</si>
  <si>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</si>
  <si>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</si>
  <si>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</si>
  <si>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</si>
  <si>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</si>
  <si>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</si>
  <si>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</si>
  <si>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</si>
  <si>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</si>
  <si>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</si>
  <si>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</si>
  <si>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</si>
  <si>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</si>
  <si>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</si>
  <si>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</si>
  <si>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</si>
  <si>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</si>
  <si>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</si>
  <si>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</si>
  <si>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</si>
  <si>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</si>
  <si>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</si>
  <si>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</si>
  <si>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</si>
  <si>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</si>
  <si>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</si>
  <si>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</si>
  <si>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</si>
  <si>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</si>
  <si>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</si>
  <si>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</si>
  <si>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</si>
  <si>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</si>
  <si>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</si>
  <si>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</si>
  <si>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</si>
  <si>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</si>
  <si>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</si>
  <si>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</si>
  <si>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</si>
  <si>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</si>
  <si>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</si>
  <si>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</si>
  <si>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</si>
  <si>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</si>
  <si>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</si>
  <si>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</si>
  <si>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</si>
  <si>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</si>
  <si>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</si>
  <si>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</si>
  <si>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</si>
  <si>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</si>
  <si>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</si>
  <si>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</si>
  <si>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</si>
  <si>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</si>
  <si>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</si>
  <si>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</si>
  <si>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</si>
  <si>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</si>
  <si>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</si>
  <si>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</si>
  <si>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</si>
  <si>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</si>
  <si>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</si>
  <si>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</si>
  <si>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</si>
  <si>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</si>
  <si>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</si>
  <si>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</si>
  <si>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</si>
  <si>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</si>
  <si>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</si>
  <si>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</si>
  <si>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</si>
  <si>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</si>
  <si>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</si>
  <si>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</si>
  <si>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</si>
  <si>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</si>
  <si>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</si>
  <si>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</si>
  <si>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</si>
  <si>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</si>
  <si>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</si>
  <si>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</si>
  <si>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</si>
  <si>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</si>
  <si>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</si>
  <si>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</si>
  <si>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</si>
  <si>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</si>
  <si>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</si>
  <si>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</si>
  <si>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</si>
  <si>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</si>
  <si>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</si>
  <si>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</si>
  <si>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</si>
  <si>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</si>
  <si>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</si>
  <si>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</si>
  <si>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</si>
  <si>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</si>
  <si>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</si>
  <si>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</si>
  <si>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</si>
  <si>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</si>
  <si>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</si>
  <si>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</si>
  <si>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</si>
  <si>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</si>
  <si>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</si>
  <si>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</si>
  <si>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</si>
  <si>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</si>
  <si>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</si>
  <si>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</si>
  <si>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</si>
  <si>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</si>
  <si>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</si>
  <si>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</si>
  <si>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</si>
  <si>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</si>
  <si>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</si>
  <si>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</si>
  <si>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</si>
  <si>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</si>
  <si>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</si>
  <si>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</si>
  <si>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</si>
  <si>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</si>
  <si>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</si>
  <si>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</si>
  <si>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</si>
  <si>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</si>
  <si>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</si>
  <si>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</si>
  <si>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</si>
  <si>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</si>
  <si>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</si>
  <si>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</si>
  <si>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</si>
  <si>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</si>
  <si>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</si>
  <si>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</si>
  <si>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</si>
  <si>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</si>
  <si>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</si>
  <si>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</si>
  <si>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</si>
  <si>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</si>
  <si>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</si>
  <si>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</si>
  <si>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</si>
  <si>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</si>
  <si>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</si>
  <si>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</si>
  <si>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</si>
  <si>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</si>
  <si>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</si>
  <si>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</si>
  <si>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</si>
  <si>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</si>
  <si>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</si>
  <si>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</si>
  <si>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</si>
  <si>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</si>
  <si>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</si>
  <si>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</si>
  <si>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</si>
  <si>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</si>
  <si>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</si>
  <si>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</si>
  <si>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</si>
  <si>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</si>
  <si>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</si>
  <si>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</si>
  <si>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</si>
  <si>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</si>
  <si>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</si>
  <si>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</si>
  <si>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</si>
  <si>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</si>
  <si>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</si>
  <si>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</si>
  <si>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</si>
  <si>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</si>
  <si>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</si>
  <si>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</si>
  <si>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</si>
  <si>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</si>
  <si>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</si>
  <si>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</si>
  <si>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</si>
  <si>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</si>
  <si>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</si>
  <si>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</si>
  <si>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</si>
  <si>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</si>
  <si>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</si>
  <si>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</si>
  <si>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</si>
  <si>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</si>
  <si>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</si>
  <si>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</si>
  <si>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</si>
  <si>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</si>
  <si>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</si>
  <si>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</si>
  <si>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</si>
  <si>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</si>
  <si>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</si>
  <si>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</si>
  <si>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</si>
  <si>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</si>
  <si>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</si>
  <si>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</si>
  <si>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</si>
  <si>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</si>
  <si>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</si>
  <si>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</si>
  <si>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</si>
  <si>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</si>
  <si>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</si>
  <si>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</si>
  <si>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</si>
  <si>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</si>
  <si>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</si>
  <si>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</si>
  <si>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</si>
  <si>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</si>
  <si>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</si>
  <si>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</si>
  <si>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</si>
  <si>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</si>
  <si>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</si>
  <si>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</si>
  <si>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</si>
  <si>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</si>
  <si>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</si>
  <si>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</si>
  <si>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</si>
  <si>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</si>
  <si>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</si>
  <si>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</si>
  <si>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</si>
  <si>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</si>
  <si>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</si>
  <si>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</si>
  <si>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</si>
  <si>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</si>
  <si>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</si>
  <si>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</si>
  <si>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</si>
  <si>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</si>
  <si>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</si>
  <si>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</si>
  <si>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</si>
  <si>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</si>
  <si>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</si>
  <si>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</si>
  <si>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</si>
  <si>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</si>
  <si>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</si>
  <si>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</si>
  <si>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</si>
  <si>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</si>
  <si>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</si>
  <si>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</si>
  <si>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</si>
  <si>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</si>
  <si>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</si>
  <si>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</si>
  <si>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</si>
  <si>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</si>
  <si>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</si>
  <si>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</si>
  <si>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</si>
  <si>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</si>
  <si>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</si>
  <si>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</si>
  <si>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</si>
  <si>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</si>
  <si>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</si>
  <si>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</si>
  <si>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</si>
  <si>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</si>
  <si>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</si>
  <si>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</si>
  <si>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</si>
  <si>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</si>
  <si>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</si>
  <si>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</si>
  <si>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</si>
  <si>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</si>
  <si>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</si>
  <si>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</si>
  <si>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</si>
  <si>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</si>
  <si>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</si>
  <si>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</si>
  <si>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</si>
  <si>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</si>
  <si>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</si>
  <si>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</si>
  <si>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</si>
  <si>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</si>
  <si>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</si>
  <si>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</si>
  <si>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</si>
  <si>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</si>
  <si>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</si>
  <si>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</si>
  <si>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</si>
  <si>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</si>
  <si>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</si>
  <si>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</si>
  <si>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</si>
  <si>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</si>
  <si>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</si>
  <si>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</si>
  <si>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</si>
  <si>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</si>
  <si>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</si>
  <si>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</si>
  <si>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</si>
  <si>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</si>
  <si>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</si>
  <si>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</si>
  <si>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</si>
  <si>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</si>
  <si>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</si>
  <si>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</si>
  <si>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</si>
  <si>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</si>
  <si>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</si>
  <si>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</si>
  <si>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</si>
  <si>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</si>
  <si>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</si>
  <si>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</si>
  <si>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</si>
  <si>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</si>
  <si>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</si>
  <si>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</si>
  <si>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</si>
  <si>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</si>
  <si>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</si>
  <si>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</si>
  <si>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</si>
  <si>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</si>
  <si>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</si>
  <si>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</si>
  <si>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</si>
  <si>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</si>
  <si>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</si>
  <si>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</si>
  <si>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</si>
  <si>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</si>
  <si>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</si>
  <si>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</si>
  <si>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</si>
  <si>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</si>
  <si>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</si>
  <si>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</si>
  <si>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</si>
  <si>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</si>
  <si>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</si>
  <si>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</si>
  <si>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</si>
  <si>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</si>
  <si>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</si>
  <si>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</si>
  <si>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</si>
  <si>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</si>
  <si>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</si>
  <si>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</si>
  <si>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</si>
  <si>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</si>
  <si>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</si>
  <si>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</si>
  <si>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</si>
  <si>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</si>
  <si>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</si>
  <si>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</si>
  <si>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</si>
  <si>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</si>
  <si>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</si>
  <si>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</si>
  <si>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</si>
  <si>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</si>
  <si>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</si>
  <si>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</si>
  <si>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</si>
  <si>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</si>
  <si>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</si>
  <si>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</si>
  <si>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</si>
  <si>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</si>
  <si>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</si>
  <si>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</si>
  <si>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</si>
  <si>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</si>
  <si>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</si>
  <si>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</si>
  <si>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</si>
  <si>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</si>
  <si>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</si>
  <si>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</si>
  <si>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</si>
  <si>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</si>
  <si>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</si>
  <si>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</si>
  <si>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</si>
  <si>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</si>
  <si>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</si>
  <si>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</si>
  <si>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</si>
  <si>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</si>
  <si>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</si>
  <si>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</si>
  <si>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</si>
  <si>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</si>
  <si>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</si>
  <si>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</si>
  <si>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</si>
  <si>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</si>
  <si>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</si>
  <si>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</si>
  <si>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</si>
  <si>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</si>
  <si>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</si>
  <si>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</si>
  <si>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</si>
  <si>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</si>
  <si>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</si>
  <si>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</si>
  <si>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</si>
  <si>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</si>
  <si>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</si>
  <si>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</si>
  <si>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</si>
  <si>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</si>
  <si>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</si>
  <si>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</si>
  <si>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</si>
  <si>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</si>
  <si>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</si>
  <si>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</si>
  <si>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</si>
  <si>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</si>
  <si>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</si>
  <si>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</si>
  <si>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</si>
  <si>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</si>
  <si>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</si>
  <si>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</si>
  <si>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</si>
  <si>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</si>
  <si>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</si>
  <si>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</si>
  <si>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</si>
  <si>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</si>
  <si>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</si>
  <si>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</si>
  <si>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</si>
  <si>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</si>
  <si>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</si>
  <si>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</si>
  <si>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</si>
  <si>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</si>
  <si>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</si>
  <si>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</si>
  <si>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</si>
  <si>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</si>
  <si>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</si>
  <si>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</si>
  <si>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</si>
  <si>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</si>
  <si>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</si>
  <si>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</si>
  <si>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</si>
  <si>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</si>
  <si>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</si>
  <si>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</si>
  <si>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</si>
  <si>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</si>
  <si>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</si>
  <si>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</si>
  <si>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</si>
  <si>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</si>
  <si>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</si>
  <si>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</si>
  <si>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</si>
  <si>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</si>
  <si>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</si>
  <si>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</si>
  <si>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</si>
  <si>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</si>
  <si>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</si>
  <si>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</si>
  <si>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</si>
  <si>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</si>
  <si>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</si>
  <si>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</si>
  <si>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</si>
  <si>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</si>
  <si>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</si>
  <si>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</si>
  <si>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</si>
  <si>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</si>
  <si>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</si>
  <si>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</si>
  <si>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</si>
  <si>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</si>
  <si>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</si>
  <si>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</si>
  <si>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</si>
  <si>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</si>
  <si>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</si>
  <si>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</si>
  <si>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</si>
  <si>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</si>
  <si>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</si>
  <si>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</si>
  <si>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</si>
  <si>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</si>
  <si>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</si>
  <si>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</si>
  <si>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</si>
  <si>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</si>
  <si>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</si>
  <si>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</si>
  <si>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</si>
  <si>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</si>
  <si>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</si>
  <si>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</si>
  <si>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</si>
  <si>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</si>
  <si>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</si>
  <si>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</si>
  <si>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</si>
  <si>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</si>
  <si>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</si>
  <si>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</si>
  <si>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</si>
  <si>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</si>
  <si>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</si>
  <si>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</si>
  <si>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</si>
  <si>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</si>
  <si>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</si>
  <si>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</si>
  <si>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</si>
  <si>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</si>
  <si>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</si>
  <si>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</si>
  <si>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</si>
  <si>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</si>
  <si>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</si>
  <si>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</si>
  <si>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</si>
  <si>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</si>
  <si>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</si>
  <si>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</si>
  <si>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</si>
  <si>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</si>
  <si>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</si>
  <si>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</si>
  <si>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</si>
  <si>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</si>
  <si>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</si>
  <si>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</si>
  <si>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</si>
  <si>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</si>
  <si>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</si>
  <si>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</si>
  <si>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</si>
  <si>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</si>
  <si>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</si>
  <si>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</si>
  <si>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</si>
  <si>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</si>
  <si>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</si>
  <si>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</si>
  <si>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</si>
  <si>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</si>
  <si>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</si>
  <si>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</si>
  <si>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</si>
  <si>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</si>
  <si>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</si>
  <si>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</si>
  <si>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</si>
  <si>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</si>
  <si>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</si>
  <si>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</si>
  <si>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</si>
  <si>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</si>
  <si>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</si>
  <si>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</si>
  <si>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</si>
  <si>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</si>
  <si>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</si>
  <si>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</si>
  <si>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</si>
  <si>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</si>
  <si>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</si>
  <si>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</si>
  <si>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</si>
  <si>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</si>
  <si>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</si>
  <si>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</si>
  <si>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</si>
  <si>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</si>
  <si>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</si>
  <si>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</si>
  <si>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</si>
  <si>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</si>
  <si>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</si>
  <si>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</si>
  <si>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</si>
  <si>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</si>
  <si>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</si>
  <si>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</si>
  <si>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</si>
  <si>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</si>
  <si>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</si>
  <si>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</si>
  <si>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</si>
  <si>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</si>
  <si>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</si>
  <si>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</si>
  <si>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</si>
  <si>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</si>
  <si>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</si>
  <si>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</si>
  <si>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</si>
  <si>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</si>
  <si>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</si>
  <si>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</si>
  <si>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</si>
  <si>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</si>
  <si>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</si>
  <si>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</si>
  <si>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</si>
  <si>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</si>
  <si>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</si>
  <si>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</si>
  <si>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</si>
  <si>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</si>
  <si>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</si>
  <si>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</si>
  <si>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</si>
  <si>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</si>
  <si>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</si>
  <si>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</si>
  <si>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</si>
  <si>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</si>
  <si>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</si>
  <si>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</si>
  <si>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</si>
  <si>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</si>
  <si>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</si>
  <si>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</si>
  <si>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</si>
  <si>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</si>
  <si>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</si>
  <si>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</si>
  <si>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</si>
  <si>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</si>
  <si>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</si>
  <si>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</si>
  <si>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</si>
  <si>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</si>
  <si>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</si>
  <si>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</si>
  <si>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</si>
  <si>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</si>
  <si>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</si>
  <si>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</si>
  <si>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</si>
  <si>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</si>
  <si>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</si>
  <si>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</si>
  <si>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</si>
  <si>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</si>
  <si>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</si>
  <si>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</si>
  <si>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</si>
  <si>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</si>
  <si>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</si>
  <si>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</si>
  <si>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</si>
  <si>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</si>
  <si>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</si>
  <si>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</si>
  <si>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</si>
  <si>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</si>
  <si>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</si>
  <si>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</si>
  <si>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</si>
  <si>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</si>
  <si>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</si>
  <si>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</si>
  <si>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</si>
  <si>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</si>
  <si>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</si>
  <si>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</si>
  <si>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</si>
  <si>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</si>
  <si>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</si>
  <si>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</si>
  <si>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</si>
  <si>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</si>
  <si>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</si>
  <si>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</si>
  <si>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</si>
  <si>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</si>
  <si>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</si>
  <si>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</si>
  <si>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</si>
  <si>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</si>
  <si>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</si>
  <si>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</si>
  <si>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</si>
  <si>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</si>
  <si>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</si>
  <si>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</si>
  <si>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</si>
  <si>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</si>
  <si>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</si>
  <si>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</si>
  <si>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</si>
  <si>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</si>
  <si>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</si>
  <si>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</si>
  <si>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</si>
  <si>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</si>
  <si>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</si>
  <si>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</si>
  <si>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</si>
  <si>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</si>
  <si>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</si>
  <si>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</si>
  <si>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</si>
  <si>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</si>
  <si>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</si>
  <si>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</si>
  <si>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</si>
  <si>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</si>
  <si>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</si>
  <si>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</si>
  <si>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</si>
  <si>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</si>
  <si>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</si>
  <si>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</si>
  <si>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</si>
  <si>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</si>
  <si>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</si>
  <si>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</si>
  <si>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</si>
  <si>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</si>
  <si>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</si>
  <si>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</si>
  <si>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</si>
  <si>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</si>
  <si>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</si>
  <si>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</si>
  <si>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</si>
  <si>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</si>
  <si>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</si>
  <si>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</si>
  <si>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</si>
  <si>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</si>
  <si>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</si>
  <si>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</si>
  <si>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</si>
  <si>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</si>
  <si>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</si>
  <si>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</si>
  <si>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</si>
  <si>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</si>
  <si>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</si>
  <si>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</si>
  <si>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</si>
  <si>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</si>
  <si>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</si>
  <si>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</si>
  <si>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</si>
  <si>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</si>
  <si>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</si>
  <si>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</si>
  <si>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</si>
  <si>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</si>
  <si>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</si>
  <si>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</si>
  <si>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</si>
  <si>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</si>
  <si>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</si>
  <si>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</si>
  <si>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</si>
  <si>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</si>
  <si>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</si>
  <si>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</si>
  <si>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</si>
  <si>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</si>
  <si>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</si>
  <si>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</si>
  <si>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</si>
  <si>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</si>
  <si>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</si>
  <si>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</si>
  <si>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</si>
  <si>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</si>
  <si>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</si>
  <si>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</si>
  <si>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</si>
  <si>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</si>
  <si>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</si>
  <si>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</si>
  <si>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</si>
  <si>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</si>
  <si>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</si>
  <si>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</si>
  <si>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</si>
  <si>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</si>
  <si>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</si>
  <si>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</si>
  <si>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</si>
  <si>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</si>
  <si>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</si>
  <si>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</si>
  <si>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</si>
  <si>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</si>
  <si>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</si>
  <si>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</si>
  <si>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</si>
  <si>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</si>
  <si>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</si>
  <si>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</si>
  <si>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</si>
  <si>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</si>
  <si>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</si>
  <si>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</si>
  <si>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</si>
  <si>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</si>
  <si>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</si>
  <si>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</si>
  <si>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</si>
  <si>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</si>
  <si>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</si>
  <si>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</si>
  <si>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</si>
  <si>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</si>
  <si>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</si>
  <si>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</si>
  <si>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</si>
  <si>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</si>
  <si>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</si>
  <si>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</si>
  <si>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</si>
  <si>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</si>
  <si>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</si>
  <si>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</si>
  <si>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</si>
  <si>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</si>
  <si>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</si>
  <si>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</si>
  <si>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</si>
  <si>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</si>
  <si>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</si>
  <si>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</si>
  <si>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</si>
  <si>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</si>
  <si>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</si>
  <si>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</si>
  <si>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</si>
  <si>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</si>
  <si>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</si>
  <si>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</si>
  <si>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</si>
  <si>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</si>
  <si>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</si>
  <si>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</si>
  <si>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</si>
  <si>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</si>
  <si>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</si>
  <si>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</si>
  <si>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</si>
  <si>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</si>
  <si>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</si>
  <si>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</si>
  <si>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</si>
  <si>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</si>
  <si>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</si>
  <si>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</si>
  <si>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</si>
  <si>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</si>
  <si>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</si>
  <si>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</si>
  <si>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</si>
  <si>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</si>
  <si>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</si>
  <si>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</si>
  <si>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</si>
  <si>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</si>
  <si>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</si>
  <si>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</si>
  <si>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</si>
  <si>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</si>
  <si>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</si>
  <si>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</si>
  <si>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</si>
  <si>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</si>
  <si>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</si>
  <si>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</si>
  <si>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</si>
  <si>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</si>
  <si>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</si>
  <si>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</si>
  <si>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</si>
  <si>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</si>
  <si>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</si>
  <si>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</si>
  <si>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</si>
  <si>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</si>
  <si>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</si>
  <si>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</si>
  <si>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</si>
  <si>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</si>
  <si>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</si>
  <si>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</si>
  <si>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</si>
  <si>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</si>
  <si>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</si>
  <si>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</si>
  <si>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</si>
  <si>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</si>
  <si>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</si>
  <si>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</si>
  <si>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</si>
  <si>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</si>
  <si>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</si>
  <si>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</si>
  <si>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</si>
  <si>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</si>
  <si>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</si>
  <si>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</si>
  <si>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</si>
  <si>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</si>
  <si>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</si>
  <si>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</si>
  <si>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</si>
  <si>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</si>
  <si>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</si>
  <si>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</si>
  <si>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</si>
  <si>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</si>
  <si>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</si>
  <si>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</si>
  <si>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</si>
  <si>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</si>
  <si>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</si>
  <si>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</si>
  <si>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</si>
  <si>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</si>
  <si>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</si>
  <si>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</si>
  <si>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</si>
  <si>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</si>
  <si>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</si>
  <si>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</si>
  <si>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</si>
  <si>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</si>
  <si>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</si>
  <si>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</si>
  <si>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</si>
  <si>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</si>
  <si>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</si>
  <si>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</si>
  <si>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</si>
  <si>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</si>
  <si>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</si>
  <si>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</si>
  <si>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</si>
  <si>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</si>
  <si>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</si>
  <si>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</si>
  <si>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</si>
  <si>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</si>
  <si>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</si>
  <si>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</si>
  <si>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</si>
  <si>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</si>
  <si>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</si>
  <si>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</si>
  <si>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</si>
  <si>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</si>
  <si>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</si>
  <si>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</si>
  <si>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</si>
  <si>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</si>
  <si>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</si>
  <si>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</si>
  <si>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</si>
  <si>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</si>
  <si>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</si>
  <si>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</si>
  <si>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</si>
  <si>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</si>
  <si>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</si>
  <si>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</si>
  <si>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</si>
  <si>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</si>
  <si>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</si>
  <si>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</si>
  <si>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</si>
  <si>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</si>
  <si>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</si>
  <si>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</si>
  <si>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</si>
  <si>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</si>
  <si>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</si>
  <si>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</si>
  <si>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</si>
  <si>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</si>
  <si>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</si>
  <si>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</si>
  <si>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</si>
  <si>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</si>
  <si>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</si>
  <si>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</si>
  <si>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</si>
  <si>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</si>
  <si>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</si>
  <si>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</si>
  <si>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</si>
  <si>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</si>
  <si>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</si>
  <si>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</si>
  <si>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</si>
  <si>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</si>
  <si>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</si>
  <si>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</si>
  <si>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</si>
  <si>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</si>
  <si>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</si>
  <si>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</si>
  <si>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</si>
  <si>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</si>
  <si>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</si>
  <si>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</si>
  <si>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</si>
  <si>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</si>
  <si>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</si>
  <si>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</si>
  <si>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</si>
  <si>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</si>
  <si>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</si>
  <si>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</si>
  <si>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</si>
  <si>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</si>
  <si>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</si>
  <si>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</si>
  <si>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</si>
  <si>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</si>
  <si>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</si>
  <si>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</si>
  <si>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</si>
  <si>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</si>
  <si>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</si>
  <si>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</si>
  <si>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</si>
  <si>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</si>
  <si>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</si>
  <si>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</si>
  <si>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</si>
  <si>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</si>
  <si>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</si>
  <si>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</si>
  <si>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</si>
  <si>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</si>
  <si>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</si>
  <si>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</si>
  <si>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</si>
  <si>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</si>
  <si>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</si>
  <si>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</si>
  <si>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</si>
  <si>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</si>
  <si>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</si>
  <si>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</si>
  <si>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</si>
  <si>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</si>
  <si>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</si>
  <si>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</si>
  <si>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</si>
  <si>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</si>
  <si>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</si>
  <si>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</si>
  <si>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</si>
  <si>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</si>
  <si>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</si>
  <si>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</si>
  <si>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</si>
  <si>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</si>
  <si>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</si>
  <si>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</si>
  <si>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</si>
  <si>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</si>
  <si>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</si>
  <si>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</si>
  <si>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</si>
  <si>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</si>
  <si>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</si>
  <si>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</si>
  <si>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</si>
  <si>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</si>
  <si>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</si>
  <si>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</si>
  <si>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</si>
  <si>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</si>
  <si>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</si>
  <si>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</si>
  <si>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</si>
  <si>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</si>
  <si>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</si>
  <si>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</si>
  <si>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</si>
  <si>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</si>
  <si>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</si>
  <si>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</si>
  <si>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</si>
  <si>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</si>
  <si>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</si>
  <si>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</si>
  <si>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</si>
  <si>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</si>
  <si>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</si>
  <si>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</si>
  <si>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</si>
  <si>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</si>
  <si>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</si>
  <si>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</si>
  <si>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</si>
  <si>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</si>
  <si>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</si>
  <si>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</si>
  <si>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</si>
  <si>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</si>
  <si>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</si>
  <si>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</si>
  <si>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</si>
  <si>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</si>
  <si>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</si>
  <si>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</si>
  <si>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</si>
  <si>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</si>
  <si>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</si>
  <si>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</si>
  <si>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</si>
  <si>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</si>
  <si>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</si>
  <si>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</si>
  <si>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</si>
  <si>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</si>
  <si>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</si>
  <si>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</si>
  <si>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</si>
  <si>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</si>
  <si>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</si>
  <si>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</si>
  <si>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</si>
  <si>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</si>
  <si>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</si>
  <si>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</si>
  <si>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</si>
  <si>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</si>
  <si>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</si>
  <si>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</si>
  <si>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</si>
  <si>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</si>
  <si>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</si>
  <si>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</si>
  <si>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</si>
  <si>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</si>
  <si>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</si>
  <si>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</si>
  <si>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</si>
  <si>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</si>
  <si>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</si>
  <si>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</si>
  <si>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</si>
  <si>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</si>
  <si>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</si>
  <si>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</si>
  <si>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</si>
  <si>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</si>
  <si>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</si>
  <si>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</si>
  <si>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</si>
  <si>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</si>
  <si>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</si>
  <si>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</si>
  <si>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</si>
  <si>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</si>
  <si>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</si>
  <si>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</si>
  <si>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</si>
  <si>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</si>
  <si>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</si>
  <si>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</si>
  <si>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</si>
  <si>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</si>
  <si>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</si>
  <si>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</si>
  <si>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</si>
  <si>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</si>
  <si>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</si>
  <si>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</si>
  <si>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</si>
  <si>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</si>
  <si>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</si>
  <si>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</si>
  <si>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</si>
  <si>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</si>
  <si>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</si>
  <si>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</si>
  <si>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</si>
  <si>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</si>
  <si>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</si>
  <si>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</si>
  <si>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</si>
  <si>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</si>
  <si>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</si>
  <si>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</si>
  <si>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</si>
  <si>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</si>
  <si>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</si>
  <si>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</si>
  <si>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</si>
  <si>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</si>
  <si>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</si>
  <si>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</si>
  <si>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</si>
  <si>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</si>
  <si>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</si>
  <si>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</si>
  <si>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</si>
  <si>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</si>
  <si>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</si>
  <si>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</si>
  <si>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</si>
  <si>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</si>
  <si>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</si>
  <si>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</si>
  <si>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</si>
  <si>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</si>
  <si>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</si>
  <si>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</si>
  <si>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</si>
  <si>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</si>
  <si>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</si>
  <si>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</si>
  <si>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</si>
  <si>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</si>
  <si>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</si>
  <si>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</si>
  <si>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</si>
  <si>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</si>
  <si>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</si>
  <si>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</si>
  <si>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</si>
  <si>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</si>
  <si>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</si>
  <si>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</si>
  <si>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</si>
  <si>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</si>
  <si>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</si>
  <si>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</si>
  <si>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</si>
  <si>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</si>
  <si>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</si>
  <si>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</si>
  <si>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</si>
  <si>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</si>
  <si>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</si>
  <si>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</si>
  <si>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</si>
  <si>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</si>
  <si>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</si>
  <si>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</si>
  <si>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</si>
  <si>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</si>
  <si>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</si>
  <si>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</si>
  <si>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</si>
  <si>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</si>
  <si>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</si>
  <si>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</si>
  <si>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</si>
  <si>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</si>
  <si>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</si>
  <si>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</si>
  <si>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</si>
  <si>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</si>
  <si>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</si>
  <si>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</si>
  <si>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</si>
  <si>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</si>
  <si>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</si>
  <si>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</si>
  <si>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</si>
  <si>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</si>
  <si>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</si>
  <si>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</si>
  <si>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</si>
  <si>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</si>
  <si>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</si>
  <si>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</si>
  <si>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</si>
  <si>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</si>
  <si>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</si>
  <si>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</si>
  <si>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</si>
  <si>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</si>
  <si>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</si>
  <si>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</si>
  <si>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</si>
  <si>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</si>
  <si>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</si>
  <si>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</si>
  <si>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</si>
  <si>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</si>
  <si>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</si>
  <si>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</si>
  <si>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</si>
  <si>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</si>
  <si>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</si>
  <si>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</si>
  <si>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</si>
  <si>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</si>
  <si>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</si>
  <si>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</si>
  <si>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</si>
  <si>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</si>
  <si>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</si>
  <si>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</si>
  <si>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</si>
  <si>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</si>
  <si>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</si>
  <si>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</si>
  <si>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</si>
  <si>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</si>
  <si>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</si>
  <si>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</si>
  <si>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</si>
  <si>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</si>
  <si>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</si>
  <si>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</si>
  <si>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</si>
  <si>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</si>
  <si>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</si>
  <si>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</si>
  <si>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</si>
  <si>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</si>
  <si>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</si>
  <si>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</si>
  <si>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</si>
  <si>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</si>
  <si>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</si>
  <si>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</si>
  <si>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</si>
  <si>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</si>
  <si>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</si>
  <si>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</si>
  <si>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</si>
  <si>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</si>
  <si>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</si>
  <si>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</si>
  <si>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</si>
  <si>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</si>
  <si>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</si>
  <si>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</si>
  <si>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</si>
  <si>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</si>
  <si>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</si>
  <si>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</si>
  <si>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</si>
  <si>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</si>
  <si>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</si>
  <si>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</si>
  <si>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</si>
  <si>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</si>
  <si>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</si>
  <si>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</si>
  <si>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</si>
  <si>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</si>
  <si>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</si>
  <si>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</si>
  <si>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</si>
  <si>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</si>
  <si>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</si>
  <si>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</si>
  <si>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</si>
  <si>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</si>
  <si>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</si>
  <si>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</si>
  <si>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</si>
  <si>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</si>
  <si>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</si>
  <si>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</si>
  <si>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</si>
  <si>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</si>
  <si>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</si>
  <si>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</si>
  <si>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</si>
  <si>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</si>
  <si>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</si>
  <si>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</si>
  <si>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</si>
  <si>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</si>
  <si>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</si>
  <si>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</si>
  <si>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</si>
  <si>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</si>
  <si>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</si>
  <si>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</si>
  <si>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</si>
  <si>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</si>
  <si>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</si>
  <si>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</si>
  <si>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</si>
  <si>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</si>
  <si>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</si>
  <si>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</si>
  <si>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</si>
  <si>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</si>
  <si>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</si>
  <si>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</si>
  <si>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</si>
  <si>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</si>
  <si>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</si>
  <si>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</si>
  <si>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</si>
  <si>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</si>
  <si>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</si>
  <si>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</si>
  <si>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</si>
  <si>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</si>
  <si>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</si>
  <si>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</si>
  <si>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</si>
  <si>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</si>
  <si>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</si>
  <si>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</si>
  <si>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</si>
  <si>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</si>
  <si>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</si>
  <si>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</si>
  <si>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</si>
  <si>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</si>
  <si>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</si>
  <si>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</si>
  <si>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</si>
  <si>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</si>
  <si>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</si>
  <si>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</si>
  <si>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</si>
  <si>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</si>
  <si>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</si>
  <si>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</si>
  <si>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</si>
  <si>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</si>
  <si>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</si>
  <si>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</si>
  <si>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</si>
  <si>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</si>
  <si>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</si>
  <si>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</si>
  <si>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</si>
  <si>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</si>
  <si>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</si>
  <si>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</si>
  <si>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</si>
  <si>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</si>
  <si>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</si>
  <si>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</si>
  <si>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</si>
  <si>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</si>
  <si>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</si>
  <si>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</si>
  <si>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</si>
  <si>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</si>
  <si>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</si>
  <si>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</si>
  <si>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</si>
  <si>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</si>
  <si>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</si>
  <si>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</si>
  <si>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</si>
  <si>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</si>
  <si>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</si>
  <si>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</si>
  <si>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</si>
  <si>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</si>
  <si>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</si>
  <si>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</si>
  <si>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</si>
  <si>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</si>
  <si>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</si>
  <si>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</si>
  <si>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</si>
  <si>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</si>
  <si>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</si>
  <si>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</si>
  <si>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</si>
  <si>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</si>
  <si>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</si>
  <si>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</si>
  <si>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</si>
  <si>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</si>
  <si>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</si>
  <si>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</si>
  <si>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</si>
  <si>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</si>
  <si>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</si>
  <si>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</si>
  <si>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</si>
  <si>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</si>
  <si>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</si>
  <si>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</si>
  <si>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</si>
  <si>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</si>
  <si>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</si>
  <si>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</si>
  <si>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</si>
  <si>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</si>
  <si>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</si>
  <si>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</si>
  <si>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</si>
  <si>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</si>
  <si>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</si>
  <si>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</si>
  <si>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</si>
  <si>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</si>
  <si>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</si>
  <si>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</si>
  <si>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</si>
  <si>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</si>
  <si>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</si>
  <si>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</si>
  <si>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</si>
  <si>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</si>
  <si>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</si>
  <si>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</si>
  <si>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</si>
  <si>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</si>
  <si>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</si>
  <si>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</si>
  <si>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</si>
  <si>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</si>
  <si>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</si>
  <si>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</si>
  <si>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</si>
  <si>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</si>
  <si>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</si>
  <si>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</si>
  <si>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</si>
  <si>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</si>
  <si>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</si>
  <si>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</si>
  <si>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</si>
  <si>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</si>
  <si>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</si>
  <si>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</si>
  <si>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</si>
  <si>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</si>
  <si>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</si>
  <si>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</si>
  <si>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</si>
  <si>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</si>
  <si>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</si>
  <si>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</si>
  <si>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</si>
  <si>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</si>
  <si>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</si>
  <si>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</si>
  <si>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</si>
  <si>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</si>
  <si>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</si>
  <si>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</si>
  <si>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</si>
  <si>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</si>
  <si>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</si>
  <si>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</si>
  <si>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</si>
  <si>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</si>
  <si>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</si>
  <si>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</si>
  <si>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</si>
  <si>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</si>
  <si>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</si>
  <si>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</si>
  <si>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</si>
  <si>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</si>
  <si>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</si>
  <si>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</si>
  <si>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</si>
  <si>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</si>
  <si>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</si>
  <si>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</si>
  <si>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</si>
  <si>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</si>
  <si>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</si>
  <si>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</si>
  <si>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</si>
  <si>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</si>
  <si>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</si>
  <si>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</si>
  <si>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</si>
  <si>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</si>
  <si>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</si>
  <si>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</si>
  <si>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</si>
  <si>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</si>
  <si>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</si>
  <si>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</si>
  <si>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</si>
  <si>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</si>
  <si>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</si>
  <si>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</si>
  <si>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</si>
  <si>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</si>
  <si>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</si>
  <si>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</si>
  <si>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</si>
  <si>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</si>
  <si>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</si>
  <si>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</si>
  <si>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</si>
  <si>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</si>
  <si>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</si>
  <si>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</si>
  <si>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</si>
  <si>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</si>
  <si>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</si>
  <si>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</si>
  <si>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</si>
  <si>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</si>
  <si>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</si>
  <si>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</si>
  <si>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</si>
  <si>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</si>
  <si>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</si>
  <si>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</si>
  <si>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</si>
  <si>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</si>
  <si>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</si>
  <si>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</si>
  <si>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</si>
  <si>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</si>
  <si>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</si>
  <si>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</si>
  <si>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</si>
  <si>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</si>
  <si>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</si>
  <si>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</si>
  <si>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</si>
  <si>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</si>
  <si>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</si>
  <si>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</si>
  <si>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</si>
  <si>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</si>
  <si>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</si>
  <si>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</si>
  <si>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</si>
  <si>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</si>
  <si>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</si>
  <si>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</si>
  <si>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</si>
  <si>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</si>
  <si>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</si>
  <si>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</si>
  <si>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</si>
  <si>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</si>
  <si>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</si>
  <si>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</si>
  <si>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</si>
  <si>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</si>
  <si>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</si>
  <si>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</si>
  <si>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</si>
  <si>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</si>
  <si>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</si>
  <si>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</si>
  <si>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</si>
  <si>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</si>
  <si>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</si>
  <si>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</si>
  <si>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</si>
  <si>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</si>
  <si>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</si>
  <si>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</si>
  <si>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</si>
  <si>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</si>
  <si>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</si>
  <si>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</si>
  <si>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</si>
  <si>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</si>
  <si>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</si>
  <si>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</si>
  <si>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</si>
  <si>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</si>
  <si>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</si>
  <si>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</si>
  <si>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</si>
  <si>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</si>
  <si>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</si>
  <si>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</si>
  <si>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</si>
  <si>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</si>
  <si>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</si>
  <si>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</si>
  <si>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</si>
  <si>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</si>
  <si>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</si>
  <si>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</si>
  <si>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</si>
  <si>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</si>
  <si>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</si>
  <si>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</si>
  <si>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</si>
  <si>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</si>
  <si>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</si>
  <si>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</si>
  <si>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</si>
  <si>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</si>
  <si>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</si>
  <si>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</si>
  <si>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</si>
  <si>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</si>
  <si>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</si>
  <si>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</si>
  <si>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</si>
  <si>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</si>
  <si>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</si>
  <si>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</si>
  <si>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</si>
  <si>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</si>
  <si>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</si>
  <si>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</si>
  <si>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</si>
  <si>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</si>
  <si>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</si>
  <si>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</si>
  <si>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</si>
  <si>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</si>
  <si>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</si>
  <si>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</si>
  <si>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</si>
  <si>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</si>
  <si>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</si>
  <si>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</si>
  <si>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</si>
  <si>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</si>
  <si>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</si>
  <si>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</si>
  <si>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</si>
  <si>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</si>
  <si>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</si>
  <si>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</si>
  <si>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</si>
  <si>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</si>
  <si>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</si>
  <si>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</si>
  <si>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</si>
  <si>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</si>
  <si>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</si>
  <si>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</si>
  <si>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</si>
  <si>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</si>
  <si>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</si>
  <si>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</si>
  <si>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</si>
  <si>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</si>
  <si>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</si>
  <si>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</si>
  <si>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</si>
  <si>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</si>
  <si>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</si>
  <si>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</si>
  <si>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</si>
  <si>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</si>
  <si>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</si>
  <si>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</si>
  <si>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</si>
  <si>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</si>
  <si>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</si>
  <si>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</si>
  <si>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</si>
  <si>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</si>
  <si>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</si>
  <si>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</si>
  <si>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</si>
  <si>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</si>
  <si>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</si>
  <si>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</si>
  <si>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</si>
  <si>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</si>
  <si>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</si>
  <si>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</si>
  <si>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</si>
  <si>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</si>
  <si>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</si>
  <si>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</si>
  <si>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</si>
  <si>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</si>
  <si>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</si>
  <si>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</si>
  <si>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</si>
  <si>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</si>
  <si>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</si>
  <si>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</si>
  <si>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</si>
  <si>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</si>
  <si>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</si>
  <si>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</si>
  <si>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</si>
  <si>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</si>
  <si>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</si>
  <si>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</si>
  <si>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</si>
  <si>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</si>
  <si>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</si>
  <si>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</si>
  <si>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</si>
  <si>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</si>
  <si>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</si>
  <si>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</si>
  <si>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</si>
  <si>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</si>
  <si>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</si>
  <si>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</si>
  <si>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</si>
  <si>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</si>
  <si>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</si>
  <si>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</si>
  <si>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</si>
  <si>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</si>
  <si>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</si>
  <si>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</si>
  <si>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</si>
  <si>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</si>
  <si>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</si>
  <si>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</si>
  <si>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</si>
  <si>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</si>
  <si>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</si>
  <si>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</si>
  <si>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</si>
  <si>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</si>
  <si>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</si>
  <si>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</si>
  <si>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</si>
  <si>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</si>
  <si>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</si>
  <si>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</si>
  <si>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</si>
  <si>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</si>
  <si>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</si>
  <si>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</si>
  <si>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</si>
  <si>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</si>
  <si>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</si>
  <si>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</si>
  <si>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</si>
  <si>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</si>
  <si>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</si>
  <si>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</si>
  <si>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</si>
  <si>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</si>
  <si>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</si>
  <si>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</si>
  <si>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</si>
  <si>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</si>
  <si>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</si>
  <si>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</si>
  <si>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</si>
  <si>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</si>
  <si>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</si>
  <si>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</si>
  <si>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</si>
  <si>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</si>
  <si>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</si>
  <si>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</si>
  <si>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</si>
  <si>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</si>
  <si>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</si>
  <si>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</si>
  <si>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</si>
  <si>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</si>
  <si>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</si>
  <si>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</si>
  <si>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</si>
  <si>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</si>
  <si>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</si>
  <si>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</si>
  <si>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</si>
  <si>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</si>
  <si>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</si>
  <si>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</si>
  <si>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</si>
  <si>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</si>
  <si>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</si>
  <si>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</si>
  <si>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</si>
  <si>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</si>
  <si>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</si>
  <si>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</si>
  <si>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</si>
  <si>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</si>
  <si>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</si>
  <si>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</si>
  <si>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</si>
  <si>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</si>
  <si>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</si>
  <si>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</si>
  <si>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</si>
  <si>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</si>
  <si>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</si>
  <si>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</si>
  <si>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</si>
  <si>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</si>
  <si>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</si>
  <si>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</si>
  <si>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</si>
  <si>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</si>
  <si>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</si>
  <si>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</si>
  <si>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</si>
  <si>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</si>
  <si>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</si>
  <si>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</si>
  <si>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</si>
  <si>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</si>
  <si>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</si>
  <si>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</si>
  <si>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</si>
  <si>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</si>
  <si>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</si>
  <si>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</si>
  <si>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</si>
  <si>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</si>
  <si>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</si>
  <si>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</si>
  <si>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</si>
  <si>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</si>
  <si>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</si>
  <si>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</si>
  <si>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</si>
  <si>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</si>
  <si>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</si>
  <si>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</si>
  <si>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</si>
  <si>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</si>
  <si>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</si>
  <si>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</si>
  <si>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</si>
  <si>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</si>
  <si>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</si>
  <si>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</si>
  <si>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</si>
  <si>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</si>
  <si>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</si>
  <si>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</si>
  <si>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</si>
  <si>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</si>
  <si>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</si>
  <si>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</si>
  <si>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</si>
  <si>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</si>
  <si>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</si>
  <si>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</si>
  <si>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</si>
  <si>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</si>
  <si>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</si>
  <si>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</si>
  <si>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</si>
  <si>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</si>
  <si>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</si>
  <si>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</si>
  <si>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</si>
  <si>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</si>
  <si>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</si>
  <si>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</si>
  <si>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</si>
  <si>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</si>
  <si>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</si>
  <si>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</si>
  <si>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</si>
  <si>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</si>
  <si>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</si>
  <si>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</si>
  <si>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</si>
  <si>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</si>
  <si>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</si>
  <si>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</si>
  <si>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</si>
  <si>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</si>
  <si>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</si>
  <si>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</si>
  <si>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</si>
  <si>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</si>
  <si>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</si>
  <si>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</si>
  <si>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</si>
  <si>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</si>
  <si>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</si>
  <si>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</si>
  <si>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</si>
  <si>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</si>
  <si>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</si>
  <si>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</si>
  <si>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</si>
  <si>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</si>
  <si>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</si>
  <si>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</si>
  <si>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</si>
  <si>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</si>
  <si>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</si>
  <si>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</si>
  <si>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</si>
  <si>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</si>
  <si>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</si>
  <si>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</si>
  <si>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</si>
  <si>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</si>
  <si>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</si>
  <si>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</si>
  <si>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</si>
  <si>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</si>
  <si>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</si>
  <si>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</si>
  <si>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</si>
  <si>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</si>
  <si>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</si>
  <si>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</si>
  <si>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</si>
  <si>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</si>
  <si>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</si>
  <si>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</si>
  <si>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</si>
  <si>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</si>
  <si>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</si>
  <si>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</si>
  <si>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</si>
  <si>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</si>
  <si>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</si>
  <si>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</si>
  <si>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</si>
  <si>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</si>
  <si>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</si>
  <si>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</si>
  <si>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</si>
  <si>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</si>
  <si>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</si>
  <si>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</si>
  <si>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</si>
  <si>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</si>
  <si>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</si>
  <si>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</si>
  <si>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</si>
  <si>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</si>
  <si>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</si>
  <si>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</si>
  <si>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</si>
  <si>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</si>
  <si>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</si>
  <si>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</si>
  <si>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</si>
  <si>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</si>
  <si>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</si>
  <si>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</si>
  <si>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</si>
  <si>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</si>
  <si>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</si>
  <si>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</si>
  <si>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</si>
  <si>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</si>
  <si>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</si>
  <si>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</si>
  <si>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</si>
  <si>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</si>
  <si>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</si>
  <si>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</si>
  <si>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</si>
  <si>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</si>
  <si>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</si>
  <si>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</si>
  <si>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</si>
  <si>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</si>
  <si>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</si>
  <si>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</si>
  <si>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</si>
  <si>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</si>
  <si>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</si>
  <si>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</si>
  <si>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</si>
  <si>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</si>
  <si>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</si>
  <si>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</si>
  <si>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</si>
  <si>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</si>
  <si>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</si>
  <si>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</si>
  <si>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</si>
  <si>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</si>
  <si>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</si>
  <si>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</si>
  <si>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</si>
  <si>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</si>
  <si>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</si>
  <si>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</si>
  <si>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</si>
  <si>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</si>
  <si>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</si>
  <si>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</si>
  <si>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</si>
  <si>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</si>
  <si>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</si>
  <si>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</si>
  <si>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</si>
  <si>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</si>
  <si>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</si>
  <si>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</si>
  <si>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</si>
  <si>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</si>
  <si>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</si>
  <si>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</si>
  <si>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</si>
  <si>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</si>
  <si>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</si>
  <si>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</si>
  <si>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</si>
  <si>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</si>
  <si>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</si>
  <si>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</si>
  <si>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</si>
  <si>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</si>
  <si>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</si>
  <si>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</si>
  <si>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</si>
  <si>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</si>
  <si>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</si>
  <si>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</si>
  <si>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</si>
  <si>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</si>
  <si>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</si>
  <si>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</si>
  <si>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</si>
  <si>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</si>
  <si>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</si>
  <si>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</si>
  <si>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</si>
  <si>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</si>
  <si>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</si>
  <si>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</si>
  <si>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</si>
  <si>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</si>
  <si>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</si>
  <si>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</si>
  <si>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</si>
  <si>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</si>
  <si>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</si>
  <si>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</si>
  <si>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</si>
  <si>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</si>
  <si>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</si>
  <si>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</si>
  <si>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</si>
  <si>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</si>
  <si>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</si>
  <si>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</si>
  <si>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</si>
  <si>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</si>
  <si>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</si>
  <si>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</si>
  <si>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</si>
  <si>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</si>
  <si>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</si>
  <si>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</si>
  <si>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</si>
  <si>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</si>
  <si>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</si>
  <si>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</si>
  <si>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</si>
  <si>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</si>
  <si>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</si>
  <si>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</si>
  <si>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</si>
  <si>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</si>
  <si>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</si>
  <si>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</si>
  <si>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</si>
  <si>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</si>
  <si>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</si>
  <si>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</si>
  <si>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</si>
  <si>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</si>
  <si>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</si>
  <si>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</si>
  <si>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</si>
  <si>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</si>
  <si>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</si>
  <si>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</si>
  <si>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</si>
  <si>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</si>
  <si>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</si>
  <si>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</si>
  <si>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</si>
  <si>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</si>
  <si>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</si>
  <si>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</si>
  <si>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</si>
  <si>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</si>
  <si>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</si>
  <si>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</si>
  <si>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</si>
  <si>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</si>
  <si>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</si>
  <si>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</si>
  <si>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</si>
  <si>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</si>
  <si>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</si>
  <si>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</si>
  <si>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</si>
  <si>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</si>
  <si>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</si>
  <si>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</si>
  <si>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</si>
  <si>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</si>
  <si>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</si>
  <si>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</si>
  <si>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</si>
  <si>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</si>
  <si>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</si>
  <si>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</si>
  <si>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</si>
  <si>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</si>
  <si>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</si>
  <si>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</si>
  <si>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</si>
  <si>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</si>
  <si>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</si>
  <si>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</si>
  <si>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</si>
  <si>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</si>
  <si>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</si>
  <si>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</si>
  <si>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</si>
  <si>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</si>
  <si>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</si>
  <si>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</si>
  <si>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</si>
  <si>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</si>
  <si>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</si>
  <si>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</si>
  <si>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</si>
  <si>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</si>
  <si>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</si>
  <si>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</si>
  <si>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</si>
  <si>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</si>
  <si>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</si>
  <si>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</si>
  <si>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</si>
  <si>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</si>
  <si>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</si>
  <si>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</si>
  <si>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</si>
  <si>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</si>
  <si>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</si>
  <si>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</si>
  <si>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</si>
  <si>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</si>
  <si>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</si>
  <si>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</si>
  <si>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</si>
  <si>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</si>
  <si>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</si>
  <si>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</si>
  <si>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</si>
  <si>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</si>
  <si>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</si>
  <si>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</si>
  <si>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</si>
  <si>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</si>
  <si>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</si>
  <si>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</si>
  <si>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</si>
  <si>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</si>
  <si>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</si>
  <si>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</si>
  <si>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</si>
  <si>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</si>
  <si>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</si>
  <si>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</si>
  <si>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</si>
  <si>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</si>
  <si>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</si>
  <si>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</si>
  <si>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</si>
  <si>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</si>
  <si>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</si>
  <si>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</si>
  <si>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</si>
  <si>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</si>
  <si>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</si>
  <si>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</si>
  <si>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</si>
  <si>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</si>
  <si>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</si>
  <si>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</si>
  <si>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</si>
  <si>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</si>
  <si>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</si>
  <si>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</si>
  <si>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</si>
  <si>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</si>
  <si>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</si>
  <si>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</si>
  <si>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</si>
  <si>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</si>
  <si>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</si>
  <si>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</si>
  <si>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</si>
  <si>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</si>
  <si>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</si>
  <si>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</si>
  <si>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</si>
  <si>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</si>
  <si>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</si>
  <si>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</si>
  <si>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</si>
  <si>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</si>
  <si>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</si>
  <si>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</si>
  <si>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</si>
  <si>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</si>
  <si>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</si>
  <si>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</si>
  <si>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</si>
  <si>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</si>
  <si>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</si>
  <si>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</si>
  <si>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</si>
  <si>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</si>
  <si>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</si>
  <si>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</si>
  <si>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</si>
  <si>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</si>
  <si>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</si>
  <si>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</si>
  <si>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</si>
  <si>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</si>
  <si>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</si>
  <si>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</si>
  <si>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</si>
  <si>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</si>
  <si>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</si>
  <si>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</si>
  <si>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</si>
  <si>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</si>
  <si>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</si>
  <si>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</si>
  <si>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</si>
  <si>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</si>
  <si>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</si>
  <si>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</si>
  <si>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</si>
  <si>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</si>
  <si>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</si>
  <si>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</si>
  <si>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</si>
  <si>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</si>
  <si>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</si>
  <si>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</si>
  <si>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</si>
  <si>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</si>
  <si>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</si>
  <si>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</si>
  <si>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</si>
  <si>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</si>
  <si>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</si>
  <si>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</si>
  <si>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</si>
  <si>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</si>
  <si>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</si>
  <si>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</si>
  <si>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</si>
  <si>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</si>
  <si>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</si>
  <si>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</si>
  <si>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</si>
  <si>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</si>
  <si>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</si>
  <si>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</si>
  <si>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</si>
  <si>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</si>
  <si>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</si>
  <si>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</si>
  <si>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</si>
  <si>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</si>
  <si>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</si>
  <si>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</si>
  <si>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</si>
  <si>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</si>
  <si>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</si>
  <si>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</si>
  <si>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</si>
  <si>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</si>
  <si>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</si>
  <si>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</si>
  <si>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</si>
  <si>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</si>
  <si>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</si>
  <si>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</si>
  <si>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</si>
  <si>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</si>
  <si>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</si>
  <si>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</si>
  <si>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</si>
  <si>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</si>
  <si>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</si>
  <si>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</si>
  <si>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</si>
  <si>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</si>
  <si>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</si>
  <si>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</si>
  <si>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</si>
  <si>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</si>
  <si>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</si>
  <si>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</si>
  <si>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</si>
  <si>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</si>
  <si>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</si>
  <si>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</si>
  <si>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</si>
  <si>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</si>
  <si>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</si>
  <si>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</si>
  <si>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</si>
  <si>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</si>
  <si>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</si>
  <si>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</si>
  <si>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</si>
  <si>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</si>
  <si>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</si>
  <si>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</si>
  <si>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</si>
  <si>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</si>
  <si>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</si>
  <si>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</si>
  <si>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</si>
  <si>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</si>
  <si>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</si>
  <si>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</si>
  <si>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</si>
  <si>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</si>
  <si>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</si>
  <si>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</si>
  <si>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</si>
  <si>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</si>
  <si>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</si>
  <si>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</si>
  <si>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</si>
  <si>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</si>
  <si>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</si>
  <si>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</si>
  <si>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</si>
  <si>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</si>
  <si>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</si>
  <si>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</si>
  <si>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</si>
  <si>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</si>
  <si>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</si>
  <si>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</si>
  <si>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</si>
  <si>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</si>
  <si>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</si>
  <si>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</si>
  <si>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</si>
  <si>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</si>
  <si>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</si>
  <si>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</si>
  <si>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</si>
  <si>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</si>
  <si>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</si>
  <si>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</si>
  <si>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</si>
  <si>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</si>
  <si>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</si>
  <si>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</si>
  <si>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</si>
  <si>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</si>
  <si>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</si>
  <si>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</si>
  <si>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</si>
  <si>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</si>
  <si>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</si>
  <si>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</si>
  <si>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</si>
  <si>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</si>
  <si>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</si>
  <si>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</si>
  <si>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</si>
  <si>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</si>
  <si>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</si>
  <si>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</si>
  <si>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</si>
  <si>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</si>
  <si>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</si>
  <si>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</si>
  <si>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</si>
  <si>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</si>
  <si>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</si>
  <si>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</si>
  <si>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</si>
  <si>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</si>
  <si>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</si>
  <si>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</si>
  <si>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</si>
  <si>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</si>
  <si>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</si>
  <si>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</si>
  <si>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</si>
  <si>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</si>
  <si>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</si>
  <si>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</si>
  <si>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</si>
  <si>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</si>
  <si>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</si>
  <si>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</si>
  <si>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</si>
  <si>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</si>
  <si>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</si>
  <si>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</si>
  <si>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</si>
  <si>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</si>
  <si>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</si>
  <si>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</si>
  <si>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</si>
  <si>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</si>
  <si>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</si>
  <si>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</si>
  <si>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</si>
  <si>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</si>
  <si>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</si>
  <si>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</si>
  <si>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</si>
  <si>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</si>
  <si>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</si>
  <si>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</si>
  <si>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</si>
  <si>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</si>
  <si>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</si>
  <si>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</si>
  <si>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</si>
  <si>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</si>
  <si>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</si>
  <si>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</si>
  <si>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</si>
  <si>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</si>
  <si>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</si>
  <si>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</si>
  <si>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</si>
  <si>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</si>
  <si>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</si>
  <si>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</si>
  <si>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</si>
  <si>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</si>
  <si>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</si>
  <si>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</si>
  <si>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</si>
  <si>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</si>
  <si>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</si>
  <si>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</si>
  <si>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</si>
  <si>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</si>
  <si>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</si>
  <si>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</si>
  <si>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</si>
  <si>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</si>
  <si>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</si>
  <si>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</si>
  <si>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</si>
  <si>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</si>
  <si>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</si>
  <si>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</si>
  <si>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</si>
  <si>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</si>
  <si>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</si>
  <si>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</si>
  <si>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</si>
  <si>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</si>
  <si>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</si>
  <si>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</si>
  <si>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</si>
  <si>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</si>
  <si>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</si>
  <si>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</si>
  <si>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</si>
  <si>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</si>
  <si>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</si>
  <si>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</si>
  <si>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</si>
  <si>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</si>
  <si>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</si>
  <si>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</si>
  <si>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</si>
  <si>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</si>
  <si>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</si>
  <si>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</si>
  <si>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</si>
  <si>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</si>
  <si>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</si>
  <si>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</si>
  <si>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</si>
  <si>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</si>
  <si>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</si>
  <si>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</si>
  <si>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</si>
  <si>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</si>
  <si>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</si>
  <si>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</si>
  <si>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</si>
  <si>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</si>
  <si>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</si>
  <si>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</si>
  <si>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</si>
  <si>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</si>
  <si>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</si>
  <si>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</si>
  <si>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</si>
  <si>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</si>
  <si>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</si>
  <si>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</si>
  <si>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</si>
  <si>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</si>
  <si>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</si>
  <si>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</si>
  <si>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</si>
  <si>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</si>
  <si>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</si>
  <si>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</si>
  <si>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</si>
  <si>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</si>
  <si>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</si>
  <si>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</si>
  <si>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</si>
  <si>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</si>
  <si>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</si>
  <si>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</si>
  <si>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</si>
  <si>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</si>
  <si>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</si>
  <si>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</si>
  <si>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</si>
  <si>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</si>
  <si>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</si>
  <si>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</si>
  <si>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</si>
  <si>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</si>
  <si>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</si>
  <si>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</si>
  <si>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</si>
  <si>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</si>
  <si>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</si>
  <si>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</si>
  <si>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</si>
  <si>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</si>
  <si>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</si>
  <si>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</si>
  <si>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</si>
  <si>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</si>
  <si>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</si>
  <si>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</si>
  <si>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</si>
  <si>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</si>
  <si>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</si>
  <si>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</si>
  <si>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</si>
  <si>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</si>
  <si>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</si>
  <si>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</si>
  <si>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</si>
  <si>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</si>
  <si>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</si>
  <si>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</si>
  <si>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</si>
  <si>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</si>
  <si>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</si>
  <si>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</si>
  <si>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</si>
  <si>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</si>
  <si>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</si>
  <si>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</si>
  <si>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</si>
  <si>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</si>
  <si>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</si>
  <si>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</si>
  <si>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</si>
  <si>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</si>
  <si>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</si>
  <si>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</si>
  <si>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</si>
  <si>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</si>
  <si>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</si>
  <si>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</si>
  <si>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</si>
  <si>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</si>
  <si>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</si>
  <si>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</si>
  <si>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</si>
  <si>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</si>
  <si>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</si>
  <si>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</si>
  <si>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</si>
  <si>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</si>
  <si>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</si>
  <si>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</si>
  <si>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</si>
  <si>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</si>
  <si>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</si>
  <si>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</si>
  <si>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</si>
  <si>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</si>
  <si>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</si>
  <si>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</si>
  <si>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</si>
  <si>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</si>
  <si>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</si>
  <si>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</si>
  <si>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</si>
  <si>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</si>
  <si>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</si>
  <si>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</si>
  <si>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</si>
  <si>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</si>
  <si>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</si>
  <si>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</si>
  <si>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</si>
  <si>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</si>
  <si>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</si>
  <si>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</si>
  <si>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</si>
  <si>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</si>
  <si>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</si>
  <si>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</si>
  <si>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</si>
  <si>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</si>
  <si>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</si>
  <si>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</si>
  <si>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</si>
  <si>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</si>
  <si>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</si>
  <si>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</si>
  <si>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</si>
  <si>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</si>
  <si>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</si>
  <si>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</si>
  <si>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</si>
  <si>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</si>
  <si>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</si>
  <si>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</si>
  <si>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</si>
  <si>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</si>
  <si>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</si>
  <si>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</si>
  <si>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</si>
  <si>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</si>
  <si>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</si>
  <si>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</si>
  <si>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</si>
  <si>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</si>
  <si>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</si>
  <si>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</si>
  <si>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</si>
  <si>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</si>
  <si>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</si>
  <si>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</si>
  <si>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</si>
  <si>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</si>
  <si>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</si>
  <si>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</si>
  <si>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</si>
  <si>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</si>
  <si>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</si>
  <si>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</si>
  <si>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</si>
  <si>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</si>
  <si>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</si>
  <si>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</si>
  <si>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</si>
  <si>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</si>
  <si>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</si>
  <si>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</si>
  <si>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</si>
  <si>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</si>
  <si>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</si>
  <si>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</si>
  <si>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</si>
  <si>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</si>
  <si>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</si>
  <si>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</si>
  <si>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</si>
  <si>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</si>
  <si>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</si>
  <si>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</si>
  <si>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</si>
  <si>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</si>
  <si>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</si>
  <si>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</si>
  <si>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</si>
  <si>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</si>
  <si>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</si>
  <si>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</si>
  <si>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</si>
  <si>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</si>
  <si>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</si>
  <si>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</si>
  <si>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</si>
  <si>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</si>
  <si>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</si>
  <si>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</si>
  <si>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</si>
  <si>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</si>
  <si>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</si>
  <si>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</si>
  <si>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</si>
  <si>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</si>
  <si>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</si>
  <si>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</si>
  <si>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</si>
  <si>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</si>
  <si>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</si>
  <si>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</si>
  <si>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</si>
  <si>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</si>
  <si>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</si>
  <si>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</si>
  <si>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</si>
  <si>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</si>
  <si>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</si>
  <si>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</si>
  <si>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</si>
  <si>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</si>
  <si>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</si>
  <si>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</si>
  <si>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</si>
  <si>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</si>
  <si>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</si>
  <si>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</si>
  <si>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</si>
  <si>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</si>
  <si>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</si>
  <si>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</si>
  <si>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</si>
  <si>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</si>
  <si>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</si>
  <si>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</si>
  <si>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</si>
  <si>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</si>
  <si>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</si>
  <si>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</si>
  <si>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</si>
  <si>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</si>
  <si>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</si>
  <si>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</si>
  <si>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</si>
  <si>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</si>
  <si>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</si>
  <si>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</si>
  <si>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</si>
  <si>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</si>
  <si>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</si>
  <si>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</si>
  <si>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</si>
  <si>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</si>
  <si>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</si>
  <si>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</si>
  <si>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</si>
  <si>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</si>
  <si>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</si>
  <si>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</si>
  <si>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</si>
  <si>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</si>
  <si>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</si>
  <si>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</si>
  <si>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</si>
  <si>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</si>
  <si>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</si>
  <si>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</si>
  <si>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</si>
  <si>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</si>
  <si>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</si>
  <si>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</si>
  <si>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</si>
  <si>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</si>
  <si>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</si>
  <si>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</si>
  <si>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</si>
  <si>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</si>
  <si>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</si>
  <si>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</si>
  <si>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</si>
  <si>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</si>
  <si>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</si>
  <si>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</si>
  <si>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</si>
  <si>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</si>
  <si>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</si>
  <si>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</si>
  <si>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</si>
  <si>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</si>
  <si>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</si>
  <si>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</si>
  <si>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</si>
  <si>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</si>
  <si>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</si>
  <si>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</si>
  <si>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</si>
  <si>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</si>
  <si>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</si>
  <si>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</si>
  <si>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</si>
  <si>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</si>
  <si>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</si>
  <si>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</si>
  <si>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</si>
  <si>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</si>
  <si>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</si>
  <si>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</si>
  <si>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</si>
  <si>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</si>
  <si>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</si>
  <si>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</si>
  <si>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</si>
  <si>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</si>
  <si>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</si>
  <si>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</si>
  <si>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</si>
  <si>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</si>
  <si>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</si>
  <si>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</si>
  <si>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</si>
  <si>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</si>
  <si>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</si>
  <si>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</si>
  <si>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</si>
  <si>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</si>
  <si>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</si>
  <si>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</si>
  <si>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</si>
  <si>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</si>
  <si>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</si>
  <si>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</si>
  <si>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</si>
  <si>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</si>
  <si>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</si>
  <si>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</si>
  <si>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</si>
  <si>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</si>
  <si>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</si>
  <si>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</si>
  <si>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</si>
  <si>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</si>
  <si>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</si>
  <si>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</si>
  <si>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</si>
  <si>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</si>
  <si>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</si>
  <si>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</si>
  <si>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</si>
  <si>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</si>
  <si>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</si>
  <si>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</si>
  <si>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</si>
  <si>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</si>
  <si>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</si>
  <si>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</si>
  <si>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</si>
  <si>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</si>
  <si>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</si>
  <si>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</si>
  <si>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</si>
  <si>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</si>
  <si>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</si>
  <si>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</si>
  <si>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</si>
  <si>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</si>
  <si>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</si>
  <si>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</si>
  <si>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</si>
  <si>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</si>
  <si>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</si>
  <si>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</si>
  <si>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</si>
  <si>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</si>
  <si>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</si>
  <si>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</si>
  <si>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</si>
  <si>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</si>
  <si>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</si>
  <si>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</si>
  <si>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</si>
  <si>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</si>
  <si>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</si>
  <si>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</si>
  <si>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</si>
  <si>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</si>
  <si>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</si>
  <si>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</si>
  <si>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</si>
  <si>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</si>
  <si>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</si>
  <si>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</si>
  <si>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</si>
  <si>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</si>
  <si>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</si>
  <si>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</si>
  <si>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</si>
  <si>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</si>
  <si>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</si>
  <si>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</si>
  <si>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</si>
  <si>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</si>
  <si>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</si>
  <si>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</si>
  <si>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</si>
  <si>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</si>
  <si>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</si>
  <si>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</si>
  <si>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</si>
  <si>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</si>
  <si>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</si>
  <si>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</si>
  <si>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</si>
  <si>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</si>
  <si>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</si>
  <si>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</si>
  <si>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</si>
  <si>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</si>
  <si>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</si>
  <si>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</si>
  <si>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</si>
  <si>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</si>
  <si>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</si>
  <si>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</si>
  <si>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</si>
  <si>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</si>
  <si>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</si>
  <si>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</si>
  <si>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</si>
  <si>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</si>
  <si>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</si>
  <si>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</si>
  <si>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</si>
  <si>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</si>
  <si>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</si>
  <si>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</si>
  <si>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</si>
  <si>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</si>
  <si>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</si>
  <si>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</si>
  <si>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</si>
  <si>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</si>
  <si>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</si>
  <si>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</si>
  <si>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</si>
  <si>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</si>
  <si>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</si>
  <si>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</si>
  <si>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</si>
  <si>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</si>
  <si>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</si>
  <si>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</si>
  <si>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</si>
  <si>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</si>
  <si>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</si>
  <si>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</si>
  <si>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</si>
  <si>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</si>
  <si>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</si>
  <si>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</si>
  <si>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</si>
  <si>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</si>
  <si>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</si>
  <si>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</si>
  <si>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</si>
  <si>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</si>
  <si>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</si>
  <si>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</si>
  <si>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</si>
  <si>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</si>
  <si>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</si>
  <si>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</si>
  <si>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</si>
  <si>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</si>
  <si>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</si>
  <si>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</si>
  <si>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</si>
  <si>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</si>
  <si>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</si>
  <si>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</si>
  <si>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</si>
  <si>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</si>
  <si>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</si>
  <si>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</si>
  <si>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</si>
  <si>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</si>
  <si>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</si>
  <si>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</si>
  <si>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</si>
  <si>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</si>
  <si>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</si>
  <si>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</si>
  <si>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</si>
  <si>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</si>
  <si>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</si>
  <si>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</si>
  <si>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</si>
  <si>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</si>
  <si>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</si>
  <si>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</si>
  <si>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</si>
  <si>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</si>
  <si>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</si>
  <si>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</si>
  <si>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</si>
  <si>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</si>
  <si>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</si>
  <si>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</si>
  <si>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</si>
  <si>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</si>
  <si>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</si>
  <si>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</si>
  <si>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</si>
  <si>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</si>
  <si>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</si>
  <si>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</si>
  <si>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</si>
  <si>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</si>
  <si>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</si>
  <si>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</si>
  <si>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</si>
  <si>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</si>
  <si>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</si>
  <si>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</si>
  <si>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</si>
  <si>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</si>
  <si>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</si>
  <si>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</si>
  <si>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</si>
  <si>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</si>
  <si>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</si>
  <si>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</si>
  <si>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</si>
  <si>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</si>
  <si>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</si>
  <si>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</si>
  <si>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</si>
  <si>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</si>
  <si>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</si>
  <si>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</si>
  <si>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</si>
  <si>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</si>
  <si>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</si>
  <si>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</si>
  <si>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</si>
  <si>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</si>
  <si>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</si>
  <si>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</si>
  <si>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</si>
  <si>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</si>
  <si>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</si>
  <si>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</si>
  <si>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</si>
  <si>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</si>
  <si>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</si>
  <si>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</si>
  <si>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</si>
  <si>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</si>
  <si>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</si>
  <si>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</si>
  <si>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</si>
  <si>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</si>
  <si>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</si>
  <si>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</si>
  <si>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</si>
  <si>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</si>
  <si>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</si>
  <si>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</si>
  <si>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</si>
  <si>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</si>
  <si>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</si>
  <si>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</si>
  <si>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</si>
  <si>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</si>
  <si>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</si>
  <si>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</si>
  <si>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</si>
  <si>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</si>
  <si>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</si>
  <si>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</si>
  <si>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</si>
  <si>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</si>
  <si>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</si>
  <si>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</si>
  <si>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</si>
  <si>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</si>
  <si>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</si>
  <si>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</si>
  <si>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</si>
  <si>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</si>
  <si>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</si>
  <si>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</si>
  <si>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</si>
  <si>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</si>
  <si>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</si>
  <si>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</si>
  <si>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</si>
  <si>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</si>
  <si>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</si>
  <si>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</si>
  <si>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</si>
  <si>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</si>
  <si>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</si>
  <si>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</si>
  <si>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</si>
  <si>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</si>
  <si>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</si>
  <si>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</si>
  <si>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</si>
  <si>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</si>
  <si>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</si>
  <si>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</si>
  <si>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</si>
  <si>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</si>
  <si>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</si>
  <si>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</si>
  <si>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</si>
  <si>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</si>
  <si>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</si>
  <si>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</si>
  <si>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</si>
  <si>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</si>
  <si>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</si>
  <si>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</si>
  <si>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</si>
  <si>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</si>
  <si>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</si>
  <si>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</si>
  <si>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</si>
  <si>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</si>
  <si>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</si>
  <si>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</si>
  <si>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</si>
  <si>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</si>
  <si>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</si>
  <si>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</si>
  <si>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</si>
  <si>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</si>
  <si>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</si>
  <si>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</si>
  <si>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</si>
  <si>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</si>
  <si>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</si>
  <si>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</si>
  <si>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</si>
  <si>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</si>
  <si>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</si>
  <si>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</si>
  <si>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</si>
  <si>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</si>
  <si>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</si>
  <si>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</si>
  <si>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</si>
  <si>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</si>
  <si>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</si>
  <si>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</si>
  <si>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</si>
  <si>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</si>
  <si>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</si>
  <si>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</si>
  <si>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</si>
  <si>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</si>
  <si>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</si>
  <si>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</si>
  <si>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</si>
  <si>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</si>
  <si>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</si>
  <si>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</si>
  <si>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</si>
  <si>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</si>
  <si>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</si>
  <si>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</si>
  <si>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</si>
  <si>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</si>
  <si>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</si>
  <si>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</si>
  <si>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</si>
  <si>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</si>
  <si>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</si>
  <si>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</si>
  <si>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</si>
  <si>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</si>
  <si>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</si>
  <si>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</si>
  <si>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</si>
  <si>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</si>
  <si>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</si>
  <si>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</si>
  <si>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</si>
  <si>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</si>
  <si>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</si>
  <si>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</si>
  <si>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</si>
  <si>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</si>
  <si>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</si>
  <si>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</si>
  <si>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</si>
  <si>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</si>
  <si>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</si>
  <si>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</si>
  <si>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</si>
  <si>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</si>
  <si>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</si>
  <si>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</si>
  <si>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</si>
  <si>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</si>
  <si>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</si>
  <si>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</si>
  <si>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</si>
  <si>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</si>
  <si>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</si>
  <si>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</si>
  <si>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</si>
  <si>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</si>
  <si>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</si>
  <si>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</si>
  <si>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</si>
  <si>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</si>
  <si>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</si>
  <si>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</si>
  <si>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</si>
  <si>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</si>
  <si>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</si>
  <si>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</si>
  <si>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</si>
  <si>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</si>
  <si>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</si>
  <si>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</si>
  <si>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</si>
  <si>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</si>
  <si>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</si>
  <si>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</si>
  <si>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</si>
  <si>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</si>
  <si>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</si>
  <si>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</si>
  <si>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</si>
  <si>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</si>
  <si>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</si>
  <si>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</si>
  <si>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</si>
  <si>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</si>
  <si>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</si>
  <si>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</si>
  <si>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</si>
  <si>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</si>
  <si>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</si>
  <si>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</si>
  <si>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</si>
  <si>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</si>
  <si>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</si>
  <si>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</si>
  <si>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</si>
  <si>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</si>
  <si>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</si>
  <si>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</si>
  <si>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</si>
  <si>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</si>
  <si>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</si>
  <si>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</si>
  <si>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</si>
  <si>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</si>
  <si>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</si>
  <si>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</si>
  <si>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</si>
  <si>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</si>
  <si>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</si>
  <si>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</si>
  <si>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</si>
  <si>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</si>
  <si>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</si>
  <si>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</si>
  <si>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</si>
  <si>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</si>
  <si>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</si>
  <si>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</si>
  <si>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</si>
  <si>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</si>
  <si>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</si>
  <si>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</si>
  <si>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</si>
  <si>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</si>
  <si>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</si>
  <si>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</si>
  <si>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</si>
  <si>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</si>
  <si>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</si>
  <si>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</si>
  <si>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</si>
  <si>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</si>
  <si>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</si>
  <si>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</si>
  <si>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</si>
  <si>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</si>
  <si>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</si>
  <si>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</si>
  <si>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</si>
  <si>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</si>
  <si>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</si>
  <si>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</si>
  <si>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</si>
  <si>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</si>
  <si>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</si>
  <si>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</si>
  <si>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</si>
  <si>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</si>
  <si>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</si>
  <si>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</si>
  <si>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</si>
  <si>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</si>
  <si>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</si>
  <si>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</si>
  <si>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</si>
  <si>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</si>
  <si>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</si>
  <si>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</si>
  <si>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</si>
  <si>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</si>
  <si>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</si>
  <si>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</si>
  <si>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</si>
  <si>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</si>
  <si>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</si>
  <si>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</si>
  <si>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</si>
  <si>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</si>
  <si>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</si>
  <si>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</si>
  <si>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</si>
  <si>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</si>
  <si>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</si>
  <si>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</si>
  <si>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</si>
  <si>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</si>
  <si>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</si>
  <si>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</si>
  <si>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</si>
  <si>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</si>
  <si>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</si>
  <si>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</si>
  <si>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</si>
  <si>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</si>
  <si>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</si>
  <si>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</si>
  <si>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</si>
  <si>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</si>
  <si>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</si>
  <si>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</si>
  <si>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</si>
  <si>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</si>
  <si>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</si>
  <si>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</si>
  <si>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</si>
  <si>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</si>
  <si>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</si>
  <si>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</si>
  <si>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</si>
  <si>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</si>
  <si>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</si>
  <si>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</si>
  <si>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</si>
  <si>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</si>
  <si>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</si>
  <si>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</si>
  <si>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</si>
  <si>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</si>
  <si>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</si>
  <si>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</si>
  <si>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</si>
  <si>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</si>
  <si>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</si>
  <si>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</si>
  <si>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</si>
  <si>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</si>
  <si>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</si>
  <si>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</si>
  <si>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</si>
  <si>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</si>
  <si>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</si>
  <si>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</si>
  <si>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</si>
  <si>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</si>
  <si>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</si>
  <si>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</si>
  <si>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</si>
  <si>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</si>
  <si>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</si>
  <si>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</si>
  <si>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</si>
  <si>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</si>
  <si>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</si>
  <si>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</si>
  <si>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</si>
  <si>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</si>
  <si>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</si>
  <si>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</si>
  <si>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</si>
  <si>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</si>
  <si>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</si>
  <si>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</si>
  <si>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</si>
  <si>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</si>
  <si>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</si>
  <si>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</si>
  <si>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</si>
  <si>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</si>
  <si>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</si>
  <si>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</si>
  <si>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</si>
  <si>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</si>
  <si>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</si>
  <si>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</si>
  <si>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</si>
  <si>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</si>
  <si>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</si>
  <si>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</si>
  <si>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</si>
  <si>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</si>
  <si>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</si>
  <si>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</si>
  <si>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</si>
  <si>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</si>
  <si>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</si>
  <si>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</si>
  <si>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</si>
  <si>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</si>
  <si>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</si>
  <si>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</si>
  <si>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</si>
  <si>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</si>
  <si>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</si>
  <si>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</si>
  <si>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</si>
  <si>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</si>
  <si>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</si>
  <si>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</si>
  <si>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</si>
  <si>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</si>
  <si>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</si>
  <si>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</si>
  <si>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</si>
  <si>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</si>
  <si>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</si>
  <si>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</si>
  <si>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</si>
  <si>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</si>
  <si>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</si>
  <si>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</si>
  <si>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</si>
  <si>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</si>
  <si>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</si>
  <si>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</si>
  <si>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</si>
  <si>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</si>
  <si>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</si>
  <si>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</si>
  <si>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</si>
  <si>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</si>
  <si>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</si>
  <si>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</si>
  <si>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</si>
  <si>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</si>
  <si>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</si>
  <si>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</si>
  <si>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</si>
  <si>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</si>
  <si>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</si>
  <si>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</si>
  <si>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</si>
  <si>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</si>
  <si>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</si>
  <si>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</si>
  <si>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</si>
  <si>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</si>
  <si>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</si>
  <si>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</si>
  <si>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</si>
  <si>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</si>
  <si>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</si>
  <si>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</si>
  <si>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</si>
  <si>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</si>
  <si>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</si>
  <si>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</si>
  <si>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</si>
  <si>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</si>
  <si>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</si>
  <si>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</si>
  <si>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</si>
  <si>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</si>
  <si>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</si>
  <si>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</si>
  <si>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</si>
  <si>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</si>
  <si>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</si>
  <si>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</si>
  <si>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</si>
  <si>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</si>
  <si>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</si>
  <si>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</si>
  <si>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</si>
  <si>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</si>
  <si>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</si>
  <si>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</si>
  <si>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</si>
  <si>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</si>
  <si>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</si>
  <si>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</si>
  <si>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</si>
  <si>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</si>
  <si>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</si>
  <si>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</si>
  <si>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</si>
  <si>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</si>
  <si>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</si>
  <si>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</si>
  <si>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</si>
  <si>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</si>
  <si>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</si>
  <si>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</si>
  <si>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</si>
  <si>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</si>
  <si>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</si>
  <si>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</si>
  <si>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</si>
  <si>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</si>
  <si>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</si>
  <si>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</si>
  <si>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</si>
  <si>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</si>
  <si>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</si>
  <si>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</si>
  <si>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</si>
  <si>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</si>
  <si>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</si>
  <si>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</si>
  <si>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</si>
  <si>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</si>
  <si>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</si>
  <si>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</si>
  <si>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</si>
  <si>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</si>
  <si>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</si>
  <si>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</si>
  <si>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</si>
  <si>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</si>
  <si>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</si>
  <si>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</si>
  <si>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</si>
  <si>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</si>
  <si>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</si>
  <si>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</si>
  <si>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</si>
  <si>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</si>
  <si>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</si>
  <si>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</si>
  <si>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</si>
  <si>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</si>
  <si>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</si>
  <si>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</si>
  <si>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</si>
  <si>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</si>
  <si>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</si>
  <si>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</si>
  <si>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</si>
  <si>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</si>
  <si>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</si>
  <si>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</si>
  <si>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</si>
  <si>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</si>
  <si>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</si>
  <si>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</si>
  <si>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</si>
  <si>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</si>
  <si>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</si>
  <si>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</si>
  <si>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</si>
  <si>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</si>
  <si>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</si>
  <si>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</si>
  <si>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</si>
  <si>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</si>
  <si>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</si>
  <si>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</si>
  <si>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</si>
  <si>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</si>
  <si>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</si>
  <si>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</si>
  <si>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</si>
  <si>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</si>
  <si>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</si>
  <si>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</si>
  <si>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</si>
  <si>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</si>
  <si>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</si>
  <si>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</si>
  <si>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</si>
  <si>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</si>
  <si>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</si>
  <si>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</si>
  <si>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</si>
  <si>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</si>
  <si>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</si>
  <si>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</si>
  <si>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</si>
  <si>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</si>
  <si>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</si>
  <si>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</si>
  <si>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</si>
  <si>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</si>
  <si>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</si>
  <si>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</si>
  <si>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</si>
  <si>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</si>
  <si>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</si>
  <si>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</si>
  <si>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</si>
  <si>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</si>
  <si>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</si>
  <si>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</si>
  <si>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</si>
  <si>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</si>
  <si>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</si>
  <si>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</si>
  <si>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</si>
  <si>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</si>
  <si>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</si>
  <si>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</si>
  <si>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</si>
  <si>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</si>
  <si>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</si>
  <si>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</si>
  <si>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</si>
  <si>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</si>
  <si>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</si>
  <si>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</si>
  <si>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</si>
  <si>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</si>
  <si>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</si>
  <si>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</si>
  <si>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</si>
  <si>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</si>
  <si>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</si>
  <si>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</si>
  <si>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</si>
  <si>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</si>
  <si>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</si>
  <si>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</si>
  <si>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</si>
  <si>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</si>
  <si>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</si>
  <si>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</si>
  <si>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</si>
  <si>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</si>
  <si>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</si>
  <si>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</si>
  <si>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</si>
  <si>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</si>
  <si>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</si>
  <si>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</si>
  <si>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</si>
  <si>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</si>
  <si>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</si>
  <si>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</si>
  <si>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</si>
  <si>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</si>
  <si>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</si>
  <si>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</si>
  <si>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</si>
  <si>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</si>
  <si>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</si>
  <si>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</si>
  <si>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</si>
  <si>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</si>
  <si>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</si>
  <si>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</si>
  <si>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</si>
  <si>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</si>
  <si>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</si>
  <si>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</si>
  <si>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</si>
  <si>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</si>
  <si>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</si>
  <si>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</si>
  <si>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</si>
  <si>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</si>
  <si>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</si>
  <si>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</si>
  <si>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</si>
  <si>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</si>
  <si>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</si>
  <si>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</si>
  <si>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</si>
  <si>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</si>
  <si>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</si>
  <si>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</si>
  <si>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</si>
  <si>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</si>
  <si>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</si>
  <si>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</si>
  <si>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</si>
  <si>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</si>
  <si>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</si>
  <si>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</si>
  <si>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</si>
  <si>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</si>
  <si>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</si>
  <si>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</si>
  <si>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</si>
  <si>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</si>
  <si>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</si>
  <si>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</si>
  <si>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</si>
  <si>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</si>
  <si>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</si>
  <si>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</si>
  <si>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</si>
  <si>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</si>
  <si>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</si>
  <si>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</si>
  <si>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</si>
  <si>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</si>
  <si>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</si>
  <si>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</si>
  <si>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</si>
  <si>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</si>
  <si>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</si>
  <si>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</si>
  <si>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</si>
  <si>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</si>
  <si>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</si>
  <si>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</si>
  <si>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</si>
  <si>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</si>
  <si>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</si>
  <si>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</si>
  <si>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</si>
  <si>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</si>
  <si>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</si>
  <si>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</si>
  <si>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</si>
  <si>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</si>
  <si>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</si>
  <si>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</si>
  <si>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</si>
  <si>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</si>
  <si>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</si>
  <si>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</si>
  <si>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</si>
  <si>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</si>
  <si>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</si>
  <si>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</si>
  <si>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</si>
  <si>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</si>
  <si>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</si>
  <si>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</si>
  <si>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</si>
  <si>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</si>
  <si>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</si>
  <si>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</si>
  <si>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</si>
  <si>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</si>
  <si>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</si>
  <si>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</si>
  <si>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</si>
  <si>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</si>
  <si>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</si>
  <si>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</si>
  <si>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</si>
  <si>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</si>
  <si>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</si>
  <si>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</si>
  <si>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</si>
  <si>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</si>
  <si>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</si>
  <si>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</si>
  <si>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</si>
  <si>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</si>
  <si>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</si>
  <si>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</si>
  <si>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</si>
  <si>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</si>
  <si>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</si>
  <si>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</si>
  <si>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</si>
  <si>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</si>
  <si>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</si>
  <si>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</si>
  <si>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</si>
  <si>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</si>
  <si>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</si>
  <si>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</si>
  <si>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</si>
  <si>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</si>
  <si>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</si>
  <si>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</si>
  <si>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</si>
  <si>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</si>
  <si>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</si>
  <si>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</si>
  <si>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</si>
  <si>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</si>
  <si>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</si>
  <si>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</si>
  <si>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</si>
  <si>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</si>
  <si>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</si>
  <si>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</si>
  <si>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</si>
  <si>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</si>
  <si>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</si>
  <si>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</si>
  <si>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</si>
  <si>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</si>
  <si>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</si>
  <si>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</si>
  <si>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</si>
  <si>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</si>
  <si>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</si>
  <si>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</si>
  <si>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</si>
  <si>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</si>
  <si>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</si>
  <si>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</si>
  <si>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</si>
  <si>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</si>
  <si>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</si>
  <si>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</si>
  <si>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</si>
  <si>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</si>
  <si>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</si>
  <si>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</si>
  <si>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</si>
  <si>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</si>
  <si>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</si>
  <si>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</si>
  <si>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</si>
  <si>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</si>
  <si>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</si>
  <si>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</si>
  <si>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</si>
  <si>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</si>
  <si>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</si>
  <si>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</si>
  <si>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</si>
  <si>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</si>
  <si>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</si>
  <si>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</si>
  <si>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</si>
  <si>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</si>
  <si>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</si>
  <si>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</si>
  <si>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</si>
  <si>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</si>
  <si>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</si>
  <si>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</si>
  <si>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</si>
  <si>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</si>
  <si>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</si>
  <si>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</si>
  <si>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</si>
  <si>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</si>
  <si>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</si>
  <si>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</si>
  <si>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</si>
  <si>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</si>
  <si>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</si>
  <si>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</si>
  <si>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</si>
  <si>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</si>
  <si>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</si>
  <si>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</si>
  <si>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</si>
  <si>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</si>
  <si>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</si>
  <si>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</si>
  <si>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</si>
  <si>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</si>
  <si>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</si>
  <si>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</si>
  <si>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</si>
  <si>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</si>
  <si>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</si>
  <si>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</si>
  <si>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</si>
  <si>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</si>
  <si>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</si>
  <si>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</si>
  <si>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</si>
  <si>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</si>
  <si>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</si>
  <si>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</si>
  <si>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</si>
  <si>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</si>
  <si>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</si>
  <si>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</si>
  <si>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</si>
  <si>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</si>
  <si>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</si>
  <si>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</si>
  <si>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</si>
  <si>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</si>
  <si>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</si>
  <si>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</si>
  <si>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</si>
  <si>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</si>
  <si>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</si>
  <si>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</si>
  <si>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</si>
  <si>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</si>
  <si>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</si>
  <si>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</si>
  <si>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</si>
  <si>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</si>
  <si>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</si>
  <si>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</si>
  <si>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</si>
  <si>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</si>
  <si>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</si>
  <si>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</si>
  <si>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</si>
  <si>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</si>
  <si>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</si>
  <si>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</si>
  <si>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</si>
  <si>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</si>
  <si>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</si>
  <si>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</si>
  <si>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</si>
  <si>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</si>
  <si>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</si>
  <si>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</si>
  <si>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</si>
  <si>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</si>
  <si>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</si>
  <si>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</si>
  <si>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</si>
  <si>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</si>
  <si>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</si>
  <si>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</si>
  <si>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</si>
  <si>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</si>
  <si>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</si>
  <si>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</si>
  <si>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</si>
  <si>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</si>
  <si>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</si>
  <si>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</si>
  <si>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</si>
  <si>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</si>
  <si>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</si>
  <si>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</si>
  <si>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</si>
  <si>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</si>
  <si>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</si>
  <si>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</si>
  <si>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</si>
  <si>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</si>
  <si>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</si>
  <si>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</si>
  <si>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</si>
  <si>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</si>
  <si>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</si>
  <si>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</si>
  <si>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</si>
  <si>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</si>
  <si>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</si>
  <si>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</si>
  <si>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</si>
  <si>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</si>
  <si>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</si>
  <si>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</si>
  <si>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</si>
  <si>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</si>
  <si>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</si>
  <si>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</si>
  <si>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</si>
  <si>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</si>
  <si>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</si>
  <si>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</si>
  <si>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</si>
  <si>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</si>
  <si>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</si>
  <si>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</si>
  <si>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</si>
  <si>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</si>
  <si>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</si>
  <si>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</si>
  <si>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</si>
  <si>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</si>
  <si>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</si>
  <si>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</si>
  <si>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</si>
  <si>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</si>
  <si>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</si>
  <si>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</si>
  <si>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</si>
  <si>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</si>
  <si>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</si>
  <si>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</si>
  <si>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</si>
  <si>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</si>
  <si>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</si>
  <si>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</si>
  <si>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</si>
  <si>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</si>
  <si>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</si>
  <si>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</si>
  <si>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</si>
  <si>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</si>
  <si>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</si>
  <si>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</si>
  <si>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</si>
  <si>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</si>
  <si>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</si>
  <si>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</si>
  <si>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</si>
  <si>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</si>
  <si>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</si>
  <si>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</si>
  <si>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</si>
  <si>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</si>
  <si>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</si>
  <si>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</si>
  <si>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</si>
  <si>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</si>
  <si>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</si>
  <si>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</si>
  <si>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</si>
  <si>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</si>
  <si>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</si>
  <si>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</si>
  <si>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</si>
  <si>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</si>
  <si>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</si>
  <si>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</si>
  <si>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</si>
  <si>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</si>
  <si>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</si>
  <si>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</si>
  <si>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</si>
  <si>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</si>
  <si>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</si>
  <si>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</si>
  <si>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</si>
  <si>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</si>
  <si>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</si>
  <si>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</si>
  <si>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</si>
  <si>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</si>
  <si>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</si>
  <si>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</si>
  <si>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</si>
  <si>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</si>
  <si>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</si>
  <si>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</si>
  <si>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</si>
  <si>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</si>
  <si>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</si>
  <si>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</si>
  <si>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</si>
  <si>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</si>
  <si>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</si>
  <si>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</si>
  <si>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</si>
  <si>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</si>
  <si>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</si>
  <si>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</si>
  <si>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</si>
  <si>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</si>
  <si>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</si>
  <si>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</si>
  <si>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</si>
  <si>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</si>
  <si>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</si>
  <si>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</si>
  <si>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</si>
  <si>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</si>
  <si>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</si>
  <si>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</si>
  <si>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</si>
  <si>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</si>
  <si>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</si>
  <si>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</si>
  <si>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</si>
  <si>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</si>
  <si>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</si>
  <si>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</si>
  <si>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</si>
  <si>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</si>
  <si>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</si>
  <si>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</si>
  <si>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</si>
  <si>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</si>
  <si>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</si>
  <si>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</si>
  <si>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</si>
  <si>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</si>
  <si>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</si>
  <si>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</si>
  <si>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</si>
  <si>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</si>
  <si>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</si>
  <si>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</si>
  <si>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</si>
  <si>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</si>
  <si>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</si>
  <si>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</si>
  <si>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</si>
  <si>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</si>
  <si>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</si>
  <si>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</si>
  <si>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</si>
  <si>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</si>
  <si>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</si>
  <si>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</si>
  <si>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</si>
  <si>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</si>
  <si>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</si>
  <si>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</si>
  <si>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</si>
  <si>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</si>
  <si>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</si>
  <si>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</si>
  <si>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</si>
  <si>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</si>
  <si>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</si>
  <si>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</si>
  <si>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</si>
  <si>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</si>
  <si>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</si>
  <si>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</si>
  <si>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</si>
  <si>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</si>
  <si>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</si>
  <si>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</si>
  <si>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</si>
  <si>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</si>
  <si>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</si>
  <si>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</si>
  <si>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</si>
  <si>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</si>
  <si>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</si>
  <si>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</si>
  <si>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</si>
  <si>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</si>
  <si>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</si>
  <si>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</si>
  <si>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</si>
  <si>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</si>
  <si>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</si>
  <si>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</si>
  <si>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</si>
  <si>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</si>
  <si>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</si>
  <si>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</si>
  <si>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</si>
  <si>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</si>
  <si>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</si>
  <si>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</si>
  <si>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</si>
  <si>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</si>
  <si>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</si>
  <si>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</si>
  <si>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</si>
  <si>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</si>
  <si>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</si>
  <si>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</si>
  <si>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</si>
  <si>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</si>
  <si>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</si>
  <si>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</si>
  <si>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</si>
  <si>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</si>
  <si>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</si>
  <si>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</si>
  <si>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</si>
  <si>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</si>
  <si>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</si>
  <si>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</si>
  <si>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</si>
  <si>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</si>
  <si>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</si>
  <si>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</si>
  <si>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</si>
  <si>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</si>
  <si>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</si>
  <si>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</si>
  <si>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</si>
  <si>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</si>
  <si>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</si>
  <si>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</si>
  <si>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</si>
  <si>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</si>
  <si>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</si>
  <si>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</si>
  <si>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</si>
  <si>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</si>
  <si>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</si>
  <si>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</si>
  <si>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</si>
  <si>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</si>
  <si>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</si>
  <si>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</si>
  <si>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</si>
  <si>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</si>
  <si>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</si>
  <si>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</si>
  <si>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</si>
  <si>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</si>
  <si>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</si>
  <si>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</si>
  <si>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</si>
  <si>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</si>
  <si>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</si>
  <si>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</si>
  <si>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</si>
  <si>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</si>
  <si>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</si>
  <si>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</si>
  <si>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</si>
  <si>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</si>
  <si>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</si>
  <si>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</si>
  <si>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</si>
  <si>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</si>
  <si>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</si>
  <si>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</si>
  <si>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</si>
  <si>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</si>
  <si>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</si>
  <si>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</si>
  <si>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</si>
  <si>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</si>
  <si>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</si>
  <si>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</si>
  <si>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</si>
  <si>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</si>
  <si>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</si>
  <si>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</si>
  <si>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</si>
  <si>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</si>
  <si>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</si>
  <si>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</si>
  <si>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</si>
  <si>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</si>
  <si>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</si>
  <si>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</si>
  <si>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</si>
  <si>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</si>
  <si>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</si>
  <si>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</si>
  <si>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</si>
  <si>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</si>
  <si>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</si>
  <si>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</si>
  <si>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</si>
  <si>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</si>
  <si>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</si>
  <si>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</si>
  <si>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</si>
  <si>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</si>
  <si>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</si>
  <si>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</si>
  <si>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</si>
  <si>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</si>
  <si>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</si>
  <si>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</si>
  <si>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</si>
  <si>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</si>
  <si>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</si>
  <si>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</si>
  <si>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</si>
  <si>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</si>
  <si>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</si>
  <si>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</si>
  <si>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</si>
  <si>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</si>
  <si>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</si>
  <si>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</si>
  <si>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</si>
  <si>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</si>
  <si>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</si>
  <si>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</si>
  <si>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</si>
  <si>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</si>
  <si>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</si>
  <si>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</si>
  <si>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</si>
  <si>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</si>
  <si>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</si>
  <si>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</si>
  <si>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</si>
  <si>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</si>
  <si>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</si>
  <si>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</si>
  <si>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</si>
  <si>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</si>
  <si>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</si>
  <si>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</si>
  <si>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</si>
  <si>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</si>
  <si>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</si>
  <si>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</si>
  <si>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</si>
  <si>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</si>
  <si>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</si>
  <si>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</si>
  <si>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</si>
  <si>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</si>
  <si>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</si>
  <si>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</si>
  <si>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</si>
  <si>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</si>
  <si>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</si>
  <si>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</si>
  <si>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</si>
  <si>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</si>
  <si>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</si>
  <si>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</si>
  <si>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</si>
  <si>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</si>
  <si>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</si>
  <si>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</si>
  <si>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</si>
  <si>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</si>
  <si>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</si>
  <si>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</si>
  <si>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</si>
  <si>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</si>
  <si>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</si>
  <si>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</si>
  <si>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</si>
  <si>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</si>
  <si>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</si>
  <si>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</si>
  <si>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</si>
  <si>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</si>
  <si>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</si>
  <si>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</si>
  <si>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</si>
  <si>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</si>
  <si>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</si>
  <si>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</si>
  <si>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</si>
  <si>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</si>
  <si>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</si>
  <si>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</si>
  <si>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</si>
  <si>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</si>
  <si>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</si>
  <si>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</si>
  <si>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</si>
  <si>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</si>
  <si>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</si>
  <si>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</si>
  <si>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</si>
  <si>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</si>
  <si>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</si>
  <si>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</si>
  <si>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</si>
  <si>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</si>
  <si>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</si>
  <si>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</si>
  <si>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</si>
  <si>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</si>
  <si>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</si>
  <si>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</si>
  <si>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</si>
  <si>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</si>
  <si>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</si>
  <si>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</si>
  <si>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</si>
  <si>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</si>
  <si>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</si>
  <si>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</si>
  <si>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</si>
  <si>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</si>
  <si>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</si>
  <si>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</si>
  <si>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</si>
  <si>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</si>
  <si>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</si>
  <si>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</si>
  <si>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</si>
  <si>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</si>
  <si>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</si>
  <si>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</si>
  <si>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</si>
  <si>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</si>
  <si>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</si>
  <si>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</si>
  <si>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</si>
  <si>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</si>
  <si>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</si>
  <si>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</si>
  <si>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</si>
  <si>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</si>
  <si>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</si>
  <si>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</si>
  <si>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</si>
  <si>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</si>
  <si>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</si>
  <si>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</si>
  <si>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</si>
  <si>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</si>
  <si>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</si>
  <si>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</si>
  <si>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</si>
  <si>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</si>
  <si>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</si>
  <si>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</si>
  <si>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</si>
  <si>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</si>
  <si>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</si>
  <si>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</si>
  <si>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</si>
  <si>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</si>
  <si>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</si>
  <si>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</si>
  <si>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</si>
  <si>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</si>
  <si>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</si>
  <si>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</si>
  <si>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</si>
  <si>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</si>
  <si>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</si>
  <si>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</si>
  <si>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</si>
  <si>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</si>
  <si>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</si>
  <si>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</si>
  <si>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</si>
  <si>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</si>
  <si>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</si>
  <si>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</si>
  <si>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</si>
  <si>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</si>
  <si>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</si>
  <si>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</si>
  <si>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</si>
  <si>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</si>
  <si>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</si>
  <si>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</si>
  <si>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</si>
  <si>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</si>
  <si>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</si>
  <si>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</si>
  <si>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</si>
  <si>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</si>
  <si>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</si>
  <si>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</si>
  <si>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</si>
  <si>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</si>
  <si>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</si>
  <si>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</si>
  <si>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</si>
  <si>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</si>
  <si>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</si>
  <si>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</si>
  <si>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</si>
  <si>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</si>
  <si>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</si>
  <si>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</si>
  <si>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</si>
  <si>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</si>
  <si>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</si>
  <si>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</si>
  <si>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</si>
  <si>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</si>
  <si>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</si>
  <si>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</si>
  <si>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</si>
  <si>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</si>
  <si>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</si>
  <si>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</si>
  <si>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</si>
  <si>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</si>
  <si>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</si>
  <si>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</si>
  <si>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</si>
  <si>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</si>
  <si>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</si>
  <si>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</si>
  <si>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</si>
  <si>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</si>
  <si>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</si>
  <si>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</si>
  <si>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</si>
  <si>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</si>
  <si>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</si>
  <si>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</si>
  <si>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</si>
  <si>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</si>
  <si>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</si>
  <si>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</si>
  <si>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</si>
  <si>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</si>
  <si>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</si>
  <si>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</si>
  <si>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</si>
  <si>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</si>
  <si>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</si>
  <si>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</si>
  <si>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</si>
  <si>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</si>
  <si>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</si>
  <si>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</si>
  <si>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</si>
  <si>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</si>
  <si>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</si>
  <si>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</si>
  <si>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</si>
  <si>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</si>
  <si>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</si>
  <si>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</si>
  <si>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</si>
  <si>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</si>
  <si>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</si>
  <si>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</si>
  <si>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</si>
  <si>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</si>
  <si>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</si>
  <si>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</si>
  <si>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</si>
  <si>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</si>
  <si>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</si>
  <si>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</si>
  <si>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</si>
  <si>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</si>
  <si>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</si>
  <si>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</si>
  <si>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</si>
  <si>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</si>
  <si>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</si>
  <si>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</si>
  <si>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</si>
  <si>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</si>
  <si>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</si>
  <si>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</si>
  <si>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</si>
  <si>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</si>
  <si>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</si>
  <si>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</si>
  <si>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</si>
  <si>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</si>
  <si>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</si>
  <si>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</si>
  <si>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</si>
  <si>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</si>
  <si>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</si>
  <si>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</si>
  <si>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</si>
  <si>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</si>
  <si>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</si>
  <si>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</si>
  <si>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</si>
  <si>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</si>
  <si>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</si>
  <si>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</si>
  <si>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</si>
  <si>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</si>
  <si>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</si>
  <si>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</si>
  <si>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</si>
  <si>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</si>
  <si>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</si>
  <si>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</si>
  <si>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</si>
  <si>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</si>
  <si>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</si>
  <si>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</si>
  <si>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</si>
  <si>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</si>
  <si>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</si>
  <si>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</si>
  <si>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</si>
  <si>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</si>
  <si>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</si>
  <si>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</si>
  <si>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</si>
  <si>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</si>
  <si>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</si>
  <si>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</si>
  <si>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</si>
  <si>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</si>
  <si>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</si>
  <si>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</si>
  <si>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</si>
  <si>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</si>
  <si>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</si>
  <si>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</si>
  <si>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</si>
  <si>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</si>
  <si>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</si>
  <si>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</si>
  <si>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</si>
  <si>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</si>
  <si>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</si>
  <si>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</si>
  <si>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</si>
  <si>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</si>
  <si>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</si>
  <si>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</si>
  <si>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</si>
  <si>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</si>
  <si>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</si>
  <si>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</si>
  <si>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</si>
  <si>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</si>
  <si>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</si>
  <si>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</si>
  <si>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</si>
  <si>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</si>
  <si>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</si>
  <si>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</si>
  <si>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</si>
  <si>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</si>
  <si>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</si>
  <si>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</si>
  <si>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</si>
  <si>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</si>
  <si>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</si>
  <si>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</si>
  <si>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</si>
  <si>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</si>
  <si>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</si>
  <si>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</si>
  <si>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</si>
  <si>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</si>
  <si>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</si>
  <si>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</si>
  <si>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</si>
  <si>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</si>
  <si>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</si>
  <si>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</si>
  <si>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</si>
  <si>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</si>
  <si>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</si>
  <si>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</si>
  <si>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</si>
  <si>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</si>
  <si>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</si>
  <si>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</si>
  <si>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</si>
  <si>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</si>
  <si>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</si>
  <si>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</si>
  <si>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</si>
  <si>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</si>
  <si>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</si>
  <si>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</si>
  <si>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</si>
  <si>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</si>
  <si>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</si>
  <si>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</si>
  <si>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</si>
  <si>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</si>
  <si>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</si>
  <si>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</si>
  <si>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</si>
  <si>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</si>
  <si>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</si>
  <si>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</si>
  <si>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</si>
  <si>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</si>
  <si>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</si>
  <si>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</si>
  <si>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</si>
  <si>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</si>
  <si>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</si>
  <si>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</si>
  <si>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</si>
  <si>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</si>
  <si>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</si>
  <si>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</si>
  <si>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</si>
  <si>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</si>
  <si>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</si>
  <si>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</si>
  <si>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</si>
  <si>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</si>
  <si>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</si>
  <si>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</si>
  <si>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</si>
  <si>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</si>
  <si>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</si>
  <si>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</si>
  <si>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</si>
  <si>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</si>
  <si>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</si>
  <si>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</si>
  <si>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</si>
  <si>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</si>
  <si>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</si>
  <si>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</si>
  <si>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</si>
  <si>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</si>
  <si>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</si>
  <si>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</si>
  <si>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</si>
  <si>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</si>
  <si>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</si>
  <si>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</si>
  <si>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</si>
  <si>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</si>
  <si>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</si>
  <si>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</si>
  <si>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</si>
  <si>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</si>
  <si>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</si>
  <si>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</si>
  <si>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</si>
  <si>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</si>
  <si>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</si>
  <si>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</si>
  <si>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</si>
  <si>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</si>
  <si>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</si>
  <si>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</si>
  <si>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</si>
  <si>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</si>
  <si>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</si>
  <si>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</si>
  <si>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</si>
  <si>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</si>
  <si>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</si>
  <si>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</si>
  <si>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</si>
  <si>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</si>
  <si>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</si>
  <si>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</si>
  <si>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</si>
  <si>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</si>
  <si>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</si>
  <si>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</si>
  <si>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</si>
  <si>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</si>
  <si>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</si>
  <si>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</si>
  <si>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</si>
  <si>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</si>
  <si>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</si>
  <si>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</si>
  <si>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</si>
  <si>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</si>
  <si>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</si>
  <si>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</si>
  <si>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</si>
  <si>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</si>
  <si>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</si>
  <si>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</si>
  <si>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</si>
  <si>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</si>
  <si>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</si>
  <si>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</si>
  <si>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</si>
  <si>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</si>
  <si>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</si>
  <si>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</si>
  <si>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</si>
  <si>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</si>
  <si>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</si>
  <si>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</si>
  <si>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</si>
  <si>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</si>
  <si>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</si>
  <si>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</si>
  <si>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</si>
  <si>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</si>
  <si>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</si>
  <si>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</si>
  <si>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</si>
  <si>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</si>
  <si>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</si>
  <si>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</si>
  <si>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</si>
  <si>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</si>
  <si>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</si>
  <si>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</si>
  <si>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</si>
  <si>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</si>
  <si>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</si>
  <si>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</si>
  <si>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</si>
  <si>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</si>
  <si>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</si>
  <si>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</si>
  <si>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</si>
  <si>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</si>
  <si>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</si>
  <si>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</si>
  <si>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</si>
  <si>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</si>
  <si>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</si>
  <si>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</si>
  <si>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</si>
  <si>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</si>
  <si>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</si>
  <si>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</si>
  <si>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</si>
  <si>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</si>
  <si>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</si>
  <si>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</si>
  <si>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</si>
  <si>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</si>
  <si>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</si>
  <si>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</si>
  <si>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</si>
  <si>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</si>
  <si>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</si>
  <si>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</si>
  <si>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</si>
  <si>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</si>
  <si>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</si>
  <si>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</si>
  <si>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</si>
  <si>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</si>
  <si>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</si>
  <si>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</si>
  <si>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</si>
  <si>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</si>
  <si>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</si>
  <si>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</si>
  <si>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</si>
  <si>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</si>
  <si>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</si>
  <si>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</si>
  <si>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</si>
  <si>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</si>
  <si>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</si>
  <si>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</si>
  <si>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</si>
  <si>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</si>
  <si>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</si>
  <si>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</si>
  <si>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</si>
  <si>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</si>
  <si>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</si>
  <si>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</si>
  <si>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</si>
  <si>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</si>
  <si>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</si>
  <si>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</si>
  <si>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</si>
  <si>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</si>
  <si>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</si>
  <si>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</si>
  <si>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</si>
  <si>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</si>
  <si>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</si>
  <si>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</si>
  <si>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</si>
  <si>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</si>
  <si>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</si>
  <si>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</si>
  <si>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</si>
  <si>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</si>
  <si>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</si>
  <si>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</si>
  <si>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</si>
  <si>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</si>
  <si>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</si>
  <si>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</si>
  <si>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</si>
  <si>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</si>
  <si>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</si>
  <si>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</si>
  <si>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</si>
  <si>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</si>
  <si>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</si>
  <si>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</si>
  <si>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</si>
  <si>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</si>
  <si>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</si>
  <si>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</si>
  <si>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</si>
  <si>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</si>
  <si>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</si>
  <si>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</si>
  <si>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</si>
  <si>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</si>
  <si>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</si>
  <si>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</si>
  <si>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</si>
  <si>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</si>
  <si>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</si>
  <si>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</si>
  <si>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</si>
  <si>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</si>
  <si>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</si>
  <si>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</si>
  <si>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</si>
  <si>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</si>
  <si>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</si>
  <si>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</si>
  <si>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</si>
  <si>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</si>
  <si>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</si>
  <si>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</si>
  <si>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</si>
  <si>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</si>
  <si>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</si>
  <si>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</si>
  <si>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</si>
  <si>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</si>
  <si>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</si>
  <si>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</si>
  <si>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</si>
  <si>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</si>
  <si>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</si>
  <si>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</si>
  <si>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</si>
  <si>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</si>
  <si>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</si>
  <si>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</si>
  <si>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</si>
  <si>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</si>
  <si>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</si>
  <si>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</si>
  <si>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</si>
  <si>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</si>
  <si>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</si>
  <si>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</si>
  <si>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</si>
  <si>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</si>
  <si>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</si>
  <si>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</si>
  <si>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</si>
  <si>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</si>
  <si>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</si>
  <si>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</si>
  <si>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</si>
  <si>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</si>
  <si>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</si>
  <si>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</si>
  <si>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</si>
  <si>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</si>
  <si>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</si>
  <si>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</si>
  <si>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</si>
  <si>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</si>
  <si>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</si>
  <si>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</si>
  <si>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</si>
  <si>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</si>
  <si>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</si>
  <si>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</si>
  <si>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</si>
  <si>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</si>
  <si>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</si>
  <si>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</si>
  <si>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</si>
  <si>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</si>
  <si>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</si>
  <si>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</si>
  <si>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</si>
  <si>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</si>
  <si>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</si>
  <si>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</si>
  <si>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</si>
  <si>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</si>
  <si>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</si>
  <si>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</si>
  <si>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</si>
  <si>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</si>
  <si>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</si>
  <si>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</si>
  <si>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</si>
  <si>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</si>
  <si>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</si>
  <si>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</si>
  <si>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</si>
  <si>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</si>
  <si>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</si>
  <si>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</si>
  <si>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</si>
  <si>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</si>
  <si>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</si>
  <si>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</si>
  <si>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</si>
  <si>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</si>
  <si>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</si>
  <si>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</si>
  <si>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</si>
  <si>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</si>
  <si>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</si>
  <si>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</si>
  <si>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</si>
  <si>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</si>
  <si>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</si>
  <si>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</si>
  <si>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</si>
  <si>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</si>
  <si>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</si>
  <si>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</si>
  <si>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</si>
  <si>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</si>
  <si>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</si>
  <si>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</si>
  <si>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</si>
  <si>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</si>
  <si>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</si>
  <si>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</si>
  <si>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</si>
  <si>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</si>
  <si>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</si>
  <si>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</si>
  <si>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</si>
  <si>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</si>
  <si>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</si>
  <si>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</si>
  <si>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</si>
  <si>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</si>
  <si>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</si>
  <si>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</si>
  <si>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</si>
  <si>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</si>
  <si>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</si>
  <si>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</si>
  <si>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</si>
  <si>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</si>
  <si>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</si>
  <si>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</si>
  <si>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</si>
  <si>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</si>
  <si>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</si>
  <si>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</si>
  <si>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</si>
  <si>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</si>
  <si>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</si>
  <si>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</si>
  <si>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</si>
  <si>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</si>
  <si>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</si>
  <si>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</si>
  <si>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</si>
  <si>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</si>
  <si>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</si>
  <si>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</si>
  <si>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</si>
  <si>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</si>
  <si>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</si>
  <si>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</si>
  <si>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</si>
  <si>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</si>
  <si>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</si>
  <si>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</si>
  <si>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</si>
  <si>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</si>
  <si>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</si>
  <si>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</si>
  <si>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</si>
  <si>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</si>
  <si>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</si>
  <si>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</si>
  <si>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</si>
  <si>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</si>
  <si>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</si>
  <si>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</si>
  <si>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</si>
  <si>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</si>
  <si>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</si>
  <si>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</si>
  <si>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</si>
  <si>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</si>
  <si>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</si>
  <si>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</si>
  <si>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</si>
  <si>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</si>
  <si>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</si>
  <si>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</si>
  <si>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</si>
  <si>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</si>
  <si>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</si>
  <si>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</si>
  <si>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</si>
  <si>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</si>
  <si>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</si>
  <si>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</si>
  <si>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</si>
  <si>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</si>
  <si>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</si>
  <si>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</si>
  <si>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</si>
  <si>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</si>
  <si>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</si>
  <si>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</si>
  <si>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</si>
  <si>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</si>
  <si>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</si>
  <si>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</si>
  <si>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</si>
  <si>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</si>
  <si>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</si>
  <si>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</si>
  <si>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</si>
  <si>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</si>
  <si>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</si>
  <si>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</si>
  <si>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</si>
  <si>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</si>
  <si>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</si>
  <si>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</si>
  <si>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</si>
  <si>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</si>
  <si>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</si>
  <si>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</si>
  <si>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</si>
  <si>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</si>
  <si>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</si>
  <si>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</si>
  <si>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</si>
  <si>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</si>
  <si>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</si>
  <si>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</si>
  <si>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</si>
  <si>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</si>
  <si>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</si>
  <si>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</si>
  <si>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</si>
  <si>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</si>
  <si>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</si>
  <si>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</si>
  <si>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</si>
  <si>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</si>
  <si>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</si>
  <si>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</si>
  <si>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</si>
  <si>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</si>
  <si>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</si>
  <si>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</si>
  <si>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</si>
  <si>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</si>
  <si>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</si>
  <si>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</si>
  <si>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</si>
  <si>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</si>
  <si>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</si>
  <si>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</si>
  <si>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</si>
  <si>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</si>
  <si>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</si>
  <si>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</si>
  <si>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</si>
  <si>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</si>
  <si>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</si>
  <si>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</si>
  <si>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</si>
  <si>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</si>
  <si>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</si>
  <si>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</si>
  <si>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</si>
  <si>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</si>
  <si>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</si>
  <si>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</si>
  <si>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</si>
  <si>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</si>
  <si>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</si>
  <si>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</si>
  <si>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</si>
  <si>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</si>
  <si>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</si>
  <si>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</si>
  <si>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</si>
  <si>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</si>
  <si>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</si>
  <si>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</si>
  <si>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</si>
  <si>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</si>
  <si>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</si>
  <si>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</si>
  <si>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</si>
  <si>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</si>
  <si>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</si>
  <si>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</si>
  <si>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</si>
  <si>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</si>
  <si>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</si>
  <si>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</si>
  <si>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</si>
  <si>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</si>
  <si>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</si>
  <si>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</si>
  <si>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</si>
  <si>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</si>
  <si>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</si>
  <si>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</si>
  <si>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</si>
  <si>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</si>
  <si>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</si>
  <si>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</si>
  <si>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</si>
  <si>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</si>
  <si>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</si>
  <si>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</si>
  <si>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</si>
  <si>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</si>
  <si>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</si>
  <si>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</si>
  <si>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</si>
  <si>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</si>
  <si>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</si>
  <si>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</si>
  <si>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</si>
  <si>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</si>
  <si>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</si>
  <si>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</si>
  <si>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</si>
  <si>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</si>
  <si>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</si>
  <si>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</si>
  <si>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</si>
  <si>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</si>
  <si>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</si>
  <si>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</si>
  <si>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</si>
  <si>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</si>
  <si>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</si>
  <si>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</si>
  <si>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</si>
  <si>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</si>
  <si>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</si>
  <si>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</si>
  <si>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</si>
  <si>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</si>
  <si>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</si>
  <si>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</si>
  <si>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</si>
  <si>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</si>
  <si>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</si>
  <si>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</si>
  <si>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</si>
  <si>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</si>
  <si>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</si>
  <si>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</si>
  <si>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</si>
  <si>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</si>
  <si>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</si>
  <si>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</si>
  <si>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</si>
  <si>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</si>
  <si>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</si>
  <si>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</si>
  <si>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</si>
  <si>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</si>
  <si>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</si>
  <si>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</si>
  <si>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</si>
  <si>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</si>
  <si>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</si>
  <si>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</si>
  <si>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</si>
  <si>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</si>
  <si>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</si>
  <si>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</si>
  <si>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</si>
  <si>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</si>
  <si>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</si>
  <si>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</si>
  <si>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</si>
  <si>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</si>
  <si>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</si>
  <si>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</si>
  <si>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</si>
  <si>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</si>
  <si>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</si>
  <si>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</si>
  <si>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</si>
  <si>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</si>
  <si>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</si>
  <si>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</si>
  <si>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</si>
  <si>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</si>
  <si>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</si>
  <si>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</si>
  <si>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</si>
  <si>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</si>
  <si>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</si>
  <si>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</si>
  <si>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</si>
  <si>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</si>
  <si>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</si>
  <si>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</si>
  <si>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</si>
  <si>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</si>
  <si>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</si>
  <si>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</si>
  <si>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</si>
  <si>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</si>
  <si>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</si>
  <si>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</si>
  <si>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</si>
  <si>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</si>
  <si>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</si>
  <si>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</si>
  <si>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</si>
  <si>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</si>
  <si>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</si>
  <si>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</si>
  <si>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</si>
  <si>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</si>
  <si>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</si>
  <si>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</si>
  <si>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</si>
  <si>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</si>
  <si>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</si>
  <si>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</si>
  <si>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</si>
  <si>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</si>
  <si>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</si>
  <si>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</si>
  <si>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</si>
  <si>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</si>
  <si>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</si>
  <si>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</si>
  <si>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</si>
  <si>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</si>
  <si>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</si>
  <si>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</si>
  <si>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</si>
  <si>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</si>
  <si>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</si>
  <si>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</si>
  <si>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</si>
  <si>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</si>
  <si>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</si>
  <si>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</si>
  <si>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</si>
  <si>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</si>
  <si>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</si>
  <si>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</si>
  <si>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</si>
  <si>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</si>
  <si>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</si>
  <si>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</si>
  <si>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</si>
  <si>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</si>
  <si>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</si>
  <si>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</si>
  <si>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</si>
  <si>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</si>
  <si>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</si>
  <si>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</si>
  <si>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</si>
  <si>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</si>
  <si>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</si>
  <si>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</si>
  <si>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</si>
  <si>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</si>
  <si>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</si>
  <si>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</si>
  <si>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</si>
  <si>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</si>
  <si>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</si>
  <si>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</si>
  <si>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</si>
  <si>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</si>
  <si>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</si>
  <si>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</si>
  <si>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</si>
  <si>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</si>
  <si>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</si>
  <si>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</si>
  <si>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</si>
  <si>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</si>
  <si>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</si>
  <si>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</si>
  <si>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</si>
  <si>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</si>
  <si>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</si>
  <si>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</si>
  <si>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</si>
  <si>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</si>
  <si>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</si>
  <si>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</si>
  <si>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</si>
  <si>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</si>
  <si>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</si>
  <si>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</si>
  <si>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</si>
  <si>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</si>
  <si>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</si>
  <si>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</si>
  <si>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</si>
  <si>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</si>
  <si>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</si>
  <si>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</si>
  <si>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</si>
  <si>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</si>
  <si>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</si>
  <si>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</si>
  <si>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</si>
  <si>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</si>
  <si>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</si>
  <si>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</si>
  <si>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</si>
  <si>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</si>
  <si>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</si>
  <si>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</si>
  <si>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</si>
  <si>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</si>
  <si>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</si>
  <si>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</si>
  <si>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</si>
  <si>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</si>
  <si>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</si>
  <si>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</si>
  <si>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</si>
  <si>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</si>
  <si>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</si>
  <si>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</si>
  <si>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</si>
  <si>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</si>
  <si>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</si>
  <si>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</si>
  <si>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</si>
  <si>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</si>
  <si>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</si>
  <si>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</si>
  <si>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</si>
  <si>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</si>
  <si>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</si>
  <si>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</si>
  <si>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</si>
  <si>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</si>
  <si>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</si>
  <si>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</si>
  <si>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</si>
  <si>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</si>
  <si>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</si>
  <si>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</si>
  <si>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</si>
  <si>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</si>
  <si>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</si>
  <si>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</si>
  <si>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</si>
  <si>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</si>
  <si>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</si>
  <si>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</si>
  <si>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</si>
  <si>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</si>
  <si>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</si>
  <si>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</si>
  <si>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</si>
  <si>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</si>
  <si>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</si>
  <si>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</si>
  <si>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</si>
  <si>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</si>
  <si>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</si>
  <si>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</si>
  <si>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</si>
  <si>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</si>
  <si>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</si>
  <si>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</si>
  <si>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</si>
  <si>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</si>
  <si>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</si>
  <si>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</si>
  <si>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</si>
  <si>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</si>
  <si>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</si>
  <si>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</si>
  <si>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</si>
  <si>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</si>
  <si>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</si>
  <si>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</si>
  <si>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</si>
  <si>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</si>
  <si>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</si>
  <si>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</si>
  <si>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</si>
  <si>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</si>
  <si>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</si>
  <si>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</si>
  <si>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</si>
  <si>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</si>
  <si>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</si>
  <si>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</si>
  <si>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</si>
  <si>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</si>
  <si>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</si>
  <si>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</si>
  <si>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</si>
  <si>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</si>
  <si>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</si>
  <si>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</si>
  <si>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</si>
  <si>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</si>
  <si>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</si>
  <si>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</si>
  <si>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</si>
  <si>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</si>
  <si>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</si>
  <si>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</si>
  <si>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</si>
  <si>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</si>
  <si>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</si>
  <si>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</si>
  <si>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</si>
  <si>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</si>
  <si>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</si>
  <si>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</si>
  <si>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</si>
  <si>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</si>
  <si>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</si>
  <si>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</si>
  <si>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</si>
  <si>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</si>
  <si>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</si>
  <si>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</si>
  <si>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</si>
  <si>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</si>
  <si>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</si>
  <si>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</si>
  <si>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</si>
  <si>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</si>
  <si>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</si>
  <si>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</si>
  <si>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</si>
  <si>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</si>
  <si>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</si>
  <si>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</si>
  <si>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</si>
  <si>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</si>
  <si>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</si>
  <si>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</si>
  <si>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</si>
  <si>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</si>
  <si>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</si>
  <si>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</si>
  <si>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</si>
  <si>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</si>
  <si>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</si>
  <si>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</si>
  <si>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</si>
  <si>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</si>
  <si>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</si>
  <si>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</si>
  <si>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</si>
  <si>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</si>
  <si>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</si>
  <si>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</si>
  <si>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</si>
  <si>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</si>
  <si>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</si>
  <si>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</si>
  <si>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</si>
  <si>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</si>
  <si>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</si>
  <si>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</si>
  <si>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</si>
  <si>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</si>
  <si>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</si>
  <si>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</si>
  <si>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</si>
  <si>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</si>
  <si>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</si>
  <si>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</si>
  <si>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</si>
  <si>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</si>
  <si>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</si>
  <si>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</si>
  <si>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</si>
  <si>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</si>
  <si>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</si>
  <si>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</si>
  <si>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</si>
  <si>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</si>
  <si>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</si>
  <si>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</si>
  <si>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</si>
  <si>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</si>
  <si>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</si>
  <si>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</si>
  <si>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</si>
  <si>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</si>
  <si>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</si>
  <si>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</si>
  <si>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</si>
  <si>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</si>
  <si>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</si>
  <si>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</si>
  <si>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</si>
  <si>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</si>
  <si>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</si>
  <si>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</si>
  <si>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</si>
  <si>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</si>
  <si>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</si>
  <si>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</si>
  <si>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</si>
  <si>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</si>
  <si>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</si>
  <si>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</si>
  <si>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</si>
  <si>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</si>
  <si>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</si>
  <si>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</si>
  <si>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</si>
  <si>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</si>
  <si>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</si>
  <si>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</si>
  <si>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</si>
  <si>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</si>
  <si>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</si>
  <si>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</si>
  <si>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</si>
  <si>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</si>
  <si>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</si>
  <si>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</si>
  <si>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</si>
  <si>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</si>
  <si>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</si>
  <si>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</si>
  <si>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</si>
  <si>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</si>
  <si>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</si>
  <si>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</si>
  <si>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</si>
  <si>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</si>
  <si>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</si>
  <si>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</si>
  <si>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</si>
  <si>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</si>
  <si>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</si>
  <si>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</si>
  <si>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</si>
  <si>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</si>
  <si>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</si>
  <si>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</si>
  <si>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</si>
  <si>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</si>
  <si>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</si>
  <si>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</si>
  <si>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</si>
  <si>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</si>
  <si>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</si>
  <si>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</si>
  <si>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</si>
  <si>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</si>
  <si>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</si>
  <si>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</si>
  <si>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</si>
  <si>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</si>
  <si>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</si>
  <si>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</si>
  <si>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</si>
  <si>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</si>
  <si>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</si>
  <si>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</si>
  <si>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</si>
  <si>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</si>
  <si>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</si>
  <si>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</si>
  <si>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</si>
  <si>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</si>
  <si>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</si>
  <si>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</si>
  <si>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</si>
  <si>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</si>
  <si>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</si>
  <si>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</si>
  <si>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</si>
  <si>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</si>
  <si>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</si>
  <si>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</si>
  <si>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</si>
  <si>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</si>
  <si>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</si>
  <si>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</si>
  <si>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</si>
  <si>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</si>
  <si>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</si>
  <si>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</si>
  <si>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</si>
  <si>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</si>
  <si>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</si>
  <si>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</si>
  <si>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</si>
  <si>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</si>
  <si>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</si>
  <si>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</si>
  <si>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</si>
  <si>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</si>
  <si>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</si>
  <si>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</si>
  <si>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</si>
  <si>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</si>
  <si>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</si>
  <si>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</si>
  <si>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</si>
  <si>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</si>
  <si>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</si>
  <si>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</si>
  <si>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</si>
  <si>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</si>
  <si>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</si>
  <si>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</si>
  <si>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</si>
  <si>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</si>
  <si>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</si>
  <si>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</si>
  <si>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</si>
  <si>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</si>
  <si>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</si>
  <si>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</si>
  <si>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</si>
  <si>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</si>
  <si>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</si>
  <si>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</si>
  <si>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</si>
  <si>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</si>
  <si>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</si>
  <si>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</si>
  <si>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</si>
  <si>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</si>
  <si>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</si>
  <si>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</si>
  <si>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</si>
  <si>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</si>
  <si>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</si>
  <si>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</si>
  <si>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</si>
  <si>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</si>
  <si>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</si>
  <si>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</si>
  <si>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</si>
  <si>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</si>
  <si>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</si>
  <si>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</si>
  <si>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</si>
  <si>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</si>
  <si>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</si>
  <si>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</si>
  <si>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</si>
  <si>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</si>
  <si>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</si>
  <si>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</si>
  <si>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</si>
  <si>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</si>
  <si>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</si>
  <si>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</si>
  <si>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</si>
  <si>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</si>
  <si>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</si>
  <si>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</si>
  <si>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</si>
  <si>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</si>
  <si>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</si>
  <si>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</si>
  <si>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</si>
  <si>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</si>
  <si>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</si>
  <si>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</si>
  <si>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</si>
  <si>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</si>
  <si>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</si>
  <si>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</si>
  <si>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</si>
  <si>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</si>
  <si>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</si>
  <si>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</si>
  <si>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</si>
  <si>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</si>
  <si>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</si>
  <si>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</si>
  <si>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</si>
  <si>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</si>
  <si>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</si>
  <si>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</si>
  <si>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</si>
  <si>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</si>
  <si>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</si>
  <si>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</si>
  <si>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</si>
  <si>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</si>
  <si>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</si>
  <si>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</si>
  <si>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</si>
  <si>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</si>
  <si>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</si>
  <si>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</si>
  <si>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</si>
  <si>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</si>
  <si>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</si>
  <si>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</si>
  <si>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</si>
  <si>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</si>
  <si>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</si>
  <si>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</si>
  <si>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</si>
  <si>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</si>
  <si>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</si>
  <si>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</si>
  <si>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</si>
  <si>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</si>
  <si>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</si>
  <si>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</si>
  <si>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</si>
  <si>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</si>
  <si>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</si>
  <si>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</si>
  <si>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</si>
  <si>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</si>
  <si>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</si>
  <si>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</si>
  <si>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</si>
  <si>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</si>
  <si>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</si>
  <si>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</si>
  <si>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</si>
  <si>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</si>
  <si>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</si>
  <si>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</si>
  <si>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</si>
  <si>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</si>
  <si>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</si>
  <si>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</si>
  <si>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</si>
  <si>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</si>
  <si>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</si>
  <si>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</si>
  <si>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</si>
  <si>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</si>
  <si>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</si>
  <si>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</si>
  <si>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</si>
  <si>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</si>
  <si>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</si>
  <si>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</si>
  <si>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</si>
  <si>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</si>
  <si>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</si>
  <si>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</si>
  <si>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</si>
  <si>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</si>
  <si>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</si>
  <si>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</si>
  <si>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</si>
  <si>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</si>
  <si>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</si>
  <si>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</si>
  <si>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</si>
  <si>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</si>
  <si>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</si>
  <si>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</si>
  <si>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</si>
  <si>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</si>
  <si>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</si>
  <si>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</si>
  <si>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</si>
  <si>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</si>
  <si>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</si>
  <si>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</si>
  <si>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</si>
  <si>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</si>
  <si>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</si>
  <si>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</si>
  <si>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</si>
  <si>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</si>
  <si>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</si>
  <si>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</si>
  <si>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</si>
  <si>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</si>
  <si>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</si>
  <si>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</si>
  <si>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</si>
  <si>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</si>
  <si>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</si>
  <si>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</si>
  <si>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</si>
  <si>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</si>
  <si>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</si>
  <si>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</si>
  <si>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</si>
  <si>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</si>
  <si>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</si>
  <si>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</si>
  <si>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</si>
  <si>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</si>
  <si>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</si>
  <si>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</si>
  <si>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</si>
  <si>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</si>
  <si>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</si>
  <si>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</si>
  <si>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</si>
  <si>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</si>
  <si>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</si>
  <si>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</si>
  <si>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</si>
  <si>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</si>
  <si>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</si>
  <si>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</si>
  <si>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</si>
  <si>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</si>
  <si>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</si>
  <si>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</si>
  <si>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</si>
  <si>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</si>
  <si>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</si>
  <si>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</si>
  <si>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</si>
  <si>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</si>
  <si>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</si>
  <si>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</si>
  <si>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</si>
  <si>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</si>
  <si>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</si>
  <si>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</si>
  <si>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</si>
  <si>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</si>
  <si>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</si>
  <si>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</si>
  <si>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</si>
  <si>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</si>
  <si>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</si>
  <si>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</si>
  <si>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</si>
  <si>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</si>
  <si>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</si>
  <si>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</si>
  <si>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</si>
  <si>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</si>
  <si>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</si>
  <si>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</si>
  <si>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</si>
  <si>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</si>
  <si>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</si>
  <si>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</si>
  <si>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</si>
  <si>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</si>
  <si>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</si>
  <si>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</si>
  <si>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</si>
  <si>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</si>
  <si>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</si>
  <si>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</si>
  <si>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</si>
  <si>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</si>
  <si>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</si>
  <si>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</si>
  <si>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</si>
  <si>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</si>
  <si>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</si>
  <si>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</si>
  <si>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</si>
  <si>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</si>
  <si>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</si>
  <si>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</si>
  <si>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</si>
  <si>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</si>
  <si>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</si>
  <si>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</si>
  <si>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</si>
  <si>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</si>
  <si>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</si>
  <si>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</si>
  <si>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</si>
  <si>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</si>
  <si>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</si>
  <si>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</si>
  <si>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</si>
  <si>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</si>
  <si>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</si>
  <si>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</si>
  <si>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</si>
  <si>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</si>
  <si>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</si>
  <si>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</si>
  <si>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</si>
  <si>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</si>
  <si>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</si>
  <si>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</si>
  <si>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</si>
  <si>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</si>
  <si>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</si>
  <si>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</si>
  <si>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</si>
  <si>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</si>
  <si>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</si>
  <si>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</si>
  <si>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</si>
  <si>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</si>
  <si>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</si>
  <si>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</si>
  <si>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</si>
  <si>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</si>
  <si>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</si>
  <si>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</si>
  <si>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</si>
  <si>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</si>
  <si>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</si>
  <si>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</si>
  <si>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</si>
  <si>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</si>
  <si>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</si>
  <si>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</si>
  <si>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</si>
  <si>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</si>
  <si>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</si>
  <si>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</si>
  <si>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</si>
  <si>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</si>
  <si>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</si>
  <si>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</si>
  <si>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</si>
  <si>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</si>
  <si>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</si>
  <si>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</si>
  <si>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</si>
  <si>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</si>
  <si>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</si>
  <si>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</si>
  <si>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</si>
  <si>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</si>
  <si>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</si>
  <si>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</si>
  <si>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</si>
  <si>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</si>
  <si>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</si>
  <si>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</si>
  <si>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</si>
  <si>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</si>
  <si>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</si>
  <si>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</si>
  <si>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</si>
  <si>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</si>
  <si>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</si>
  <si>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</si>
  <si>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</si>
  <si>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</si>
  <si>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</si>
  <si>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</si>
  <si>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</si>
  <si>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</si>
  <si>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</si>
  <si>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</si>
  <si>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</si>
  <si>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</si>
  <si>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</si>
  <si>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</si>
  <si>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</si>
  <si>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</si>
  <si>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</si>
  <si>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</si>
  <si>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</si>
  <si>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</si>
  <si>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</si>
  <si>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</si>
  <si>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</si>
  <si>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</si>
  <si>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</si>
  <si>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</si>
  <si>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</si>
  <si>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</si>
  <si>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</si>
  <si>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</si>
  <si>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</si>
  <si>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</si>
  <si>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</si>
  <si>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</si>
  <si>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</si>
  <si>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</si>
  <si>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</si>
  <si>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</si>
  <si>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</si>
  <si>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</si>
  <si>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</si>
  <si>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</si>
  <si>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</si>
  <si>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</si>
  <si>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</si>
  <si>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</si>
  <si>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</si>
  <si>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</si>
  <si>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</si>
  <si>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</si>
  <si>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</si>
  <si>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</si>
  <si>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</si>
  <si>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</si>
  <si>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</si>
  <si>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</si>
  <si>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</si>
  <si>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</si>
  <si>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</si>
  <si>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</si>
  <si>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</si>
  <si>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</si>
  <si>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</si>
  <si>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</si>
  <si>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</si>
  <si>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</si>
  <si>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</si>
  <si>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</si>
  <si>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</si>
  <si>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</si>
  <si>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</si>
  <si>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</si>
  <si>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</si>
  <si>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</si>
  <si>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</si>
  <si>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</si>
  <si>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</si>
  <si>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</si>
  <si>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</si>
  <si>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</si>
  <si>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</si>
  <si>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</si>
  <si>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</si>
  <si>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</si>
  <si>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</si>
  <si>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</si>
  <si>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</si>
  <si>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</si>
  <si>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</si>
  <si>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</si>
  <si>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</si>
  <si>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</si>
  <si>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</si>
  <si>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</si>
  <si>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</si>
  <si>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</si>
  <si>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</si>
  <si>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</si>
  <si>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</si>
  <si>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</si>
  <si>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</si>
  <si>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</si>
  <si>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</si>
  <si>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</si>
  <si>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</si>
  <si>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</si>
  <si>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</si>
  <si>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</si>
  <si>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</si>
  <si>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</si>
  <si>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</si>
  <si>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</si>
  <si>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</si>
  <si>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</si>
  <si>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</si>
  <si>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</si>
  <si>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</si>
  <si>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</si>
  <si>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</si>
  <si>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</si>
  <si>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</si>
  <si>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</si>
  <si>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</si>
  <si>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</si>
  <si>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</si>
  <si>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</si>
  <si>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</si>
  <si>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</si>
  <si>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</si>
  <si>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</si>
  <si>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</si>
  <si>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</si>
  <si>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</si>
  <si>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</si>
  <si>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</si>
  <si>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</si>
  <si>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</si>
  <si>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LEA Code (If Applicable)</t>
  </si>
  <si>
    <t xml:space="preserve">Budget Narrative                                                                               Provide a brief but detailed description </t>
  </si>
  <si>
    <t>Continuation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</si>
</sst>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36.75" customHeight="1" x14ac:dyDescent="0.25">
      <c r="A3" s="10"/>
      <c r="B3" s="609" t="s">
        <v>14</v>
      </c>
      <c r="C3" s="545"/>
      <c r="D3" s="545"/>
      <c r="E3" s="610"/>
      <c r="F3" s="617" t="s">
        <v>124</v>
      </c>
      <c r="G3" s="618"/>
      <c r="H3" s="368"/>
      <c r="I3" s="491" t="s">
        <v>6592</v>
      </c>
      <c r="J3" s="89"/>
      <c r="K3" s="619" t="s">
        <v>124</v>
      </c>
      <c r="L3" s="619"/>
      <c r="M3" s="619"/>
      <c r="N3" s="619"/>
      <c r="O3" s="619"/>
      <c r="P3" s="619"/>
      <c r="R3" s="46"/>
      <c r="S3" s="46"/>
      <c r="T3" s="516"/>
      <c r="U3" s="603"/>
      <c r="V3" s="604"/>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609" t="s">
        <v>1669</v>
      </c>
      <c r="C5" s="545"/>
      <c r="D5" s="545"/>
      <c r="E5" s="610"/>
      <c r="F5" s="533" t="s">
        <v>124</v>
      </c>
      <c r="G5" s="534"/>
      <c r="H5" s="47"/>
      <c r="I5" s="88" t="s">
        <v>16</v>
      </c>
      <c r="J5" s="16"/>
      <c r="K5" s="620">
        <v>645</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609" t="s">
        <v>6589</v>
      </c>
      <c r="C7" s="611"/>
      <c r="D7" s="611"/>
      <c r="E7" s="611"/>
      <c r="F7" s="546" t="s">
        <v>124</v>
      </c>
      <c r="G7" s="547"/>
      <c r="H7" s="12"/>
      <c r="I7" s="491" t="s">
        <v>6587</v>
      </c>
      <c r="J7" s="89"/>
      <c r="K7" s="617" t="s">
        <v>6594</v>
      </c>
      <c r="L7" s="618"/>
      <c r="M7" s="618"/>
      <c r="N7" s="618"/>
      <c r="O7" s="618"/>
      <c r="P7" s="621"/>
      <c r="R7" s="609"/>
      <c r="S7" s="609"/>
      <c r="T7" s="609"/>
      <c r="U7" s="530"/>
      <c r="V7" s="531"/>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45" t="s">
        <v>15</v>
      </c>
      <c r="C9" s="545"/>
      <c r="D9" s="545"/>
      <c r="E9" s="545"/>
      <c r="F9" s="517">
        <v>2020</v>
      </c>
      <c r="G9" s="12"/>
      <c r="H9" s="12"/>
      <c r="I9" s="452"/>
      <c r="J9" s="451"/>
      <c r="K9" s="452"/>
      <c r="L9" s="452"/>
      <c r="M9" s="452"/>
      <c r="N9" s="452"/>
      <c r="O9" s="452"/>
      <c r="P9" s="452"/>
      <c r="R9" s="532"/>
      <c r="S9" s="532"/>
      <c r="T9" s="532"/>
      <c r="U9" s="530"/>
      <c r="V9" s="531"/>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44"/>
      <c r="V12" s="544"/>
      <c r="W12" s="544"/>
      <c r="X12" s="544"/>
      <c r="Y12" s="544"/>
      <c r="Z12" s="544"/>
      <c r="AA12" s="210"/>
    </row>
    <row r="13" spans="1:30" ht="43.5" customHeight="1" thickBot="1" x14ac:dyDescent="0.3">
      <c r="A13" s="17"/>
      <c r="B13" s="211"/>
      <c r="C13" s="212"/>
      <c r="D13" s="212"/>
      <c r="E13" s="212"/>
      <c r="F13" s="212"/>
      <c r="G13" s="212"/>
      <c r="H13" s="213"/>
      <c r="I13" s="213"/>
      <c r="J13" s="213"/>
      <c r="K13" s="213"/>
      <c r="L13" s="213"/>
      <c r="M13" s="213"/>
      <c r="N13" s="213"/>
      <c r="O13" s="213"/>
      <c r="P13" s="542" t="s">
        <v>1</v>
      </c>
      <c r="Q13" s="214"/>
      <c r="R13" s="630" t="s">
        <v>6593</v>
      </c>
      <c r="S13" s="631"/>
      <c r="T13" s="632"/>
      <c r="U13" s="14"/>
      <c r="V13" s="14"/>
      <c r="W13" s="14"/>
      <c r="X13" s="14"/>
      <c r="Y13" s="607"/>
      <c r="Z13" s="215"/>
    </row>
    <row r="14" spans="1:30" ht="16.5" thickBot="1" x14ac:dyDescent="0.3">
      <c r="A14" s="17"/>
      <c r="B14" s="211"/>
      <c r="C14" s="535" t="s">
        <v>6588</v>
      </c>
      <c r="D14" s="536"/>
      <c r="E14" s="536"/>
      <c r="F14" s="536"/>
      <c r="G14" s="536"/>
      <c r="H14" s="536"/>
      <c r="I14" s="536"/>
      <c r="J14" s="536"/>
      <c r="K14" s="537"/>
      <c r="L14" s="94"/>
      <c r="M14" s="94"/>
      <c r="N14" s="94"/>
      <c r="O14" s="216"/>
      <c r="P14" s="543"/>
      <c r="Q14" s="217"/>
      <c r="R14" s="633"/>
      <c r="S14" s="634"/>
      <c r="T14" s="635"/>
      <c r="U14" s="14"/>
      <c r="V14" s="14"/>
      <c r="W14" s="14"/>
      <c r="X14" s="14"/>
      <c r="Y14" s="60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15" t="s">
        <v>135</v>
      </c>
      <c r="E16" s="615"/>
      <c r="F16" s="615"/>
      <c r="G16" s="616"/>
      <c r="H16" s="387"/>
      <c r="I16" s="388" t="s">
        <v>19</v>
      </c>
      <c r="J16" s="389" t="s">
        <v>20</v>
      </c>
      <c r="K16" s="390" t="s">
        <v>21</v>
      </c>
      <c r="L16" s="95"/>
      <c r="M16" s="95"/>
      <c r="N16" s="95"/>
      <c r="O16" s="221"/>
      <c r="P16" s="382" t="s">
        <v>22</v>
      </c>
      <c r="Q16" s="221"/>
      <c r="R16" s="548"/>
      <c r="S16" s="549"/>
      <c r="T16" s="550"/>
      <c r="U16" s="391"/>
      <c r="V16" s="391"/>
      <c r="W16" s="391"/>
      <c r="X16" s="391"/>
      <c r="Y16" s="392"/>
      <c r="Z16" s="222"/>
    </row>
    <row r="17" spans="1:26" ht="13.35" customHeight="1" x14ac:dyDescent="0.25">
      <c r="A17" s="3"/>
      <c r="B17" s="223"/>
      <c r="C17" s="393"/>
      <c r="D17" s="538"/>
      <c r="E17" s="539"/>
      <c r="F17" s="539"/>
      <c r="G17" s="540"/>
      <c r="H17" s="5"/>
      <c r="I17" s="508"/>
      <c r="J17" s="509"/>
      <c r="K17" s="20"/>
      <c r="L17" s="93" t="b">
        <v>0</v>
      </c>
      <c r="M17" s="6"/>
      <c r="N17" s="6">
        <f>IF(L17,P17,0)</f>
        <v>0</v>
      </c>
      <c r="O17" s="213"/>
      <c r="P17" s="510"/>
      <c r="Q17" s="511"/>
      <c r="R17" s="551"/>
      <c r="S17" s="552"/>
      <c r="T17" s="553"/>
      <c r="U17" s="396" t="b">
        <v>0</v>
      </c>
      <c r="V17" s="397">
        <v>0</v>
      </c>
      <c r="W17" s="398" t="s">
        <v>23</v>
      </c>
      <c r="X17" s="399" t="s">
        <v>23</v>
      </c>
      <c r="Y17" s="21"/>
      <c r="Z17" s="215"/>
    </row>
    <row r="18" spans="1:26" ht="13.35" customHeight="1" x14ac:dyDescent="0.25">
      <c r="A18" s="3"/>
      <c r="B18" s="223"/>
      <c r="C18" s="393"/>
      <c r="D18" s="538"/>
      <c r="E18" s="539"/>
      <c r="F18" s="539"/>
      <c r="G18" s="540"/>
      <c r="H18" s="5"/>
      <c r="I18" s="508"/>
      <c r="J18" s="509"/>
      <c r="K18" s="20"/>
      <c r="L18" s="93" t="b">
        <v>0</v>
      </c>
      <c r="M18" s="6"/>
      <c r="N18" s="6">
        <f>IF(L18,P18,0)</f>
        <v>0</v>
      </c>
      <c r="O18" s="213"/>
      <c r="P18" s="510"/>
      <c r="Q18" s="512"/>
      <c r="R18" s="551"/>
      <c r="S18" s="552"/>
      <c r="T18" s="553"/>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54"/>
      <c r="S19" s="555"/>
      <c r="T19" s="556"/>
      <c r="U19" s="394"/>
      <c r="V19" s="111"/>
      <c r="W19" s="112"/>
      <c r="X19" s="112"/>
      <c r="Y19" s="21"/>
      <c r="Z19" s="215"/>
    </row>
    <row r="20" spans="1:26" ht="12.75" customHeight="1" x14ac:dyDescent="0.25">
      <c r="A20" s="26"/>
      <c r="B20" s="226"/>
      <c r="C20" s="541" t="s">
        <v>24</v>
      </c>
      <c r="D20" s="541"/>
      <c r="E20" s="541"/>
      <c r="F20" s="541"/>
      <c r="G20" s="541"/>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48"/>
      <c r="S21" s="549"/>
      <c r="T21" s="550"/>
      <c r="U21" s="59"/>
      <c r="V21" s="417"/>
      <c r="W21" s="418" t="s">
        <v>23</v>
      </c>
      <c r="X21" s="419" t="s">
        <v>23</v>
      </c>
      <c r="Y21" s="8"/>
      <c r="Z21" s="232"/>
    </row>
    <row r="22" spans="1:26" ht="12.6" customHeight="1" x14ac:dyDescent="0.25">
      <c r="A22" s="3"/>
      <c r="B22" s="223"/>
      <c r="C22" s="19"/>
      <c r="D22" s="527"/>
      <c r="E22" s="528"/>
      <c r="F22" s="528"/>
      <c r="G22" s="529"/>
      <c r="H22" s="5"/>
      <c r="I22" s="508"/>
      <c r="J22" s="509"/>
      <c r="K22" s="20"/>
      <c r="L22" s="104" t="b">
        <v>0</v>
      </c>
      <c r="M22" s="93"/>
      <c r="N22" s="6">
        <f t="shared" ref="N22:N24" si="0">IF(L22,P22,0)</f>
        <v>0</v>
      </c>
      <c r="O22" s="213"/>
      <c r="P22" s="510"/>
      <c r="Q22" s="224"/>
      <c r="R22" s="551"/>
      <c r="S22" s="552"/>
      <c r="T22" s="553"/>
      <c r="U22" s="420" t="b">
        <v>0</v>
      </c>
      <c r="V22" s="60">
        <v>0</v>
      </c>
      <c r="W22" s="61" t="s">
        <v>23</v>
      </c>
      <c r="X22" s="340" t="s">
        <v>23</v>
      </c>
      <c r="Y22" s="21"/>
      <c r="Z22" s="232"/>
    </row>
    <row r="23" spans="1:26" ht="12.6" customHeight="1" x14ac:dyDescent="0.25">
      <c r="A23" s="3"/>
      <c r="B23" s="223"/>
      <c r="C23" s="19"/>
      <c r="D23" s="527"/>
      <c r="E23" s="528"/>
      <c r="F23" s="528"/>
      <c r="G23" s="529"/>
      <c r="H23" s="5"/>
      <c r="I23" s="508"/>
      <c r="J23" s="509"/>
      <c r="K23" s="20"/>
      <c r="L23" s="93" t="b">
        <v>1</v>
      </c>
      <c r="M23" s="93"/>
      <c r="N23" s="6">
        <f t="shared" si="0"/>
        <v>0</v>
      </c>
      <c r="O23" s="213"/>
      <c r="P23" s="510"/>
      <c r="Q23" s="224"/>
      <c r="R23" s="551"/>
      <c r="S23" s="552"/>
      <c r="T23" s="553"/>
      <c r="U23" s="100" t="b">
        <v>0</v>
      </c>
      <c r="V23" s="60">
        <v>0</v>
      </c>
      <c r="W23" s="61" t="s">
        <v>23</v>
      </c>
      <c r="X23" s="340" t="s">
        <v>23</v>
      </c>
      <c r="Y23" s="21"/>
      <c r="Z23" s="232"/>
    </row>
    <row r="24" spans="1:26" ht="12.6" customHeight="1" x14ac:dyDescent="0.25">
      <c r="A24" s="3"/>
      <c r="B24" s="223"/>
      <c r="C24" s="19"/>
      <c r="D24" s="527"/>
      <c r="E24" s="528"/>
      <c r="F24" s="528"/>
      <c r="G24" s="529"/>
      <c r="H24" s="5"/>
      <c r="I24" s="508"/>
      <c r="J24" s="509"/>
      <c r="K24" s="20"/>
      <c r="L24" s="93" t="b">
        <v>0</v>
      </c>
      <c r="M24" s="93"/>
      <c r="N24" s="6">
        <f t="shared" si="0"/>
        <v>0</v>
      </c>
      <c r="O24" s="213"/>
      <c r="P24" s="510"/>
      <c r="Q24" s="224"/>
      <c r="R24" s="551"/>
      <c r="S24" s="552"/>
      <c r="T24" s="553"/>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54"/>
      <c r="S25" s="555"/>
      <c r="T25" s="556"/>
      <c r="U25" s="59"/>
      <c r="V25" s="15"/>
      <c r="W25" s="21"/>
      <c r="X25" s="21"/>
      <c r="Y25" s="21"/>
      <c r="Z25" s="232"/>
    </row>
    <row r="26" spans="1:26" ht="12.75" customHeight="1" x14ac:dyDescent="0.25">
      <c r="A26" s="26"/>
      <c r="B26" s="226"/>
      <c r="C26" s="541" t="s">
        <v>24</v>
      </c>
      <c r="D26" s="541"/>
      <c r="E26" s="541"/>
      <c r="F26" s="541"/>
      <c r="G26" s="541"/>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57" t="s">
        <v>130</v>
      </c>
      <c r="E27" s="557"/>
      <c r="F27" s="557"/>
      <c r="G27" s="557"/>
      <c r="H27" s="413"/>
      <c r="I27" s="414" t="s">
        <v>19</v>
      </c>
      <c r="J27" s="415" t="s">
        <v>20</v>
      </c>
      <c r="K27" s="416"/>
      <c r="L27" s="104"/>
      <c r="M27" s="104"/>
      <c r="N27" s="95"/>
      <c r="O27" s="235"/>
      <c r="P27" s="382" t="s">
        <v>22</v>
      </c>
      <c r="Q27" s="231"/>
      <c r="R27" s="548"/>
      <c r="S27" s="549"/>
      <c r="T27" s="550"/>
      <c r="U27" s="428"/>
      <c r="V27" s="421"/>
      <c r="W27" s="422" t="s">
        <v>23</v>
      </c>
      <c r="X27" s="423" t="s">
        <v>23</v>
      </c>
      <c r="Y27" s="21"/>
      <c r="Z27" s="232"/>
    </row>
    <row r="28" spans="1:26" ht="12.6" customHeight="1" x14ac:dyDescent="0.25">
      <c r="A28" s="3"/>
      <c r="B28" s="223"/>
      <c r="C28" s="19"/>
      <c r="D28" s="527"/>
      <c r="E28" s="528"/>
      <c r="F28" s="528"/>
      <c r="G28" s="529"/>
      <c r="H28" s="5"/>
      <c r="I28" s="508"/>
      <c r="J28" s="509"/>
      <c r="K28" s="20"/>
      <c r="L28" s="93" t="b">
        <v>1</v>
      </c>
      <c r="M28" s="93"/>
      <c r="N28" s="6">
        <f>IF(L28,P28,0)</f>
        <v>0</v>
      </c>
      <c r="O28" s="213"/>
      <c r="P28" s="510"/>
      <c r="Q28" s="224"/>
      <c r="R28" s="551"/>
      <c r="S28" s="552"/>
      <c r="T28" s="553"/>
      <c r="U28" s="420" t="b">
        <v>0</v>
      </c>
      <c r="V28" s="421">
        <v>0</v>
      </c>
      <c r="W28" s="422" t="s">
        <v>23</v>
      </c>
      <c r="X28" s="423"/>
      <c r="Y28" s="21"/>
      <c r="Z28" s="232"/>
    </row>
    <row r="29" spans="1:26" ht="12.6" customHeight="1" x14ac:dyDescent="0.25">
      <c r="A29" s="3"/>
      <c r="B29" s="223"/>
      <c r="C29" s="19"/>
      <c r="D29" s="527"/>
      <c r="E29" s="528"/>
      <c r="F29" s="528"/>
      <c r="G29" s="529"/>
      <c r="H29" s="33"/>
      <c r="I29" s="508"/>
      <c r="J29" s="509"/>
      <c r="K29" s="25"/>
      <c r="L29" s="93" t="b">
        <v>1</v>
      </c>
      <c r="M29" s="93"/>
      <c r="N29" s="6">
        <f>IF(L29,P29,0)</f>
        <v>0</v>
      </c>
      <c r="O29" s="236"/>
      <c r="P29" s="510"/>
      <c r="Q29" s="224"/>
      <c r="R29" s="551"/>
      <c r="S29" s="552"/>
      <c r="T29" s="553"/>
      <c r="U29" s="420" t="b">
        <v>0</v>
      </c>
      <c r="V29" s="421">
        <v>0</v>
      </c>
      <c r="W29" s="422" t="s">
        <v>23</v>
      </c>
      <c r="X29" s="423" t="s">
        <v>23</v>
      </c>
      <c r="Y29" s="21"/>
      <c r="Z29" s="232"/>
    </row>
    <row r="30" spans="1:26" ht="12.6" customHeight="1" x14ac:dyDescent="0.25">
      <c r="A30" s="3"/>
      <c r="B30" s="223"/>
      <c r="C30" s="29"/>
      <c r="D30" s="626"/>
      <c r="E30" s="626"/>
      <c r="F30" s="626"/>
      <c r="G30" s="626"/>
      <c r="H30" s="5"/>
      <c r="I30" s="508"/>
      <c r="J30" s="509"/>
      <c r="K30" s="25"/>
      <c r="L30" s="93" t="b">
        <v>1</v>
      </c>
      <c r="M30" s="93"/>
      <c r="N30" s="6">
        <f>IF(L30,P30,0)</f>
        <v>0</v>
      </c>
      <c r="O30" s="236"/>
      <c r="P30" s="510"/>
      <c r="Q30" s="224"/>
      <c r="R30" s="551"/>
      <c r="S30" s="552"/>
      <c r="T30" s="553"/>
      <c r="U30" s="420" t="b">
        <v>0</v>
      </c>
      <c r="V30" s="421">
        <v>0</v>
      </c>
      <c r="W30" s="422" t="s">
        <v>23</v>
      </c>
      <c r="X30" s="423" t="s">
        <v>23</v>
      </c>
      <c r="Y30" s="21"/>
      <c r="Z30" s="232"/>
    </row>
    <row r="31" spans="1:26" ht="20.25" customHeight="1" x14ac:dyDescent="0.25">
      <c r="A31" s="3"/>
      <c r="B31" s="223"/>
      <c r="C31" s="19"/>
      <c r="D31" s="627"/>
      <c r="E31" s="628"/>
      <c r="F31" s="628"/>
      <c r="G31" s="628"/>
      <c r="H31" s="628"/>
      <c r="I31" s="628"/>
      <c r="J31" s="628"/>
      <c r="K31" s="629"/>
      <c r="L31" s="93"/>
      <c r="M31" s="93"/>
      <c r="N31" s="6"/>
      <c r="O31" s="236"/>
      <c r="P31" s="489">
        <f>SUM(P28:P30)</f>
        <v>0</v>
      </c>
      <c r="Q31" s="224"/>
      <c r="R31" s="554"/>
      <c r="S31" s="555"/>
      <c r="T31" s="556"/>
      <c r="U31" s="101"/>
      <c r="V31" s="15"/>
      <c r="W31" s="21"/>
      <c r="X31" s="21"/>
      <c r="Y31" s="21"/>
      <c r="Z31" s="232"/>
    </row>
    <row r="32" spans="1:26" ht="12.75" customHeight="1" x14ac:dyDescent="0.25">
      <c r="A32" s="26"/>
      <c r="B32" s="226"/>
      <c r="C32" s="623" t="s">
        <v>24</v>
      </c>
      <c r="D32" s="623"/>
      <c r="E32" s="623"/>
      <c r="F32" s="623"/>
      <c r="G32" s="623"/>
      <c r="H32" s="624"/>
      <c r="I32" s="624"/>
      <c r="J32" s="624"/>
      <c r="K32" s="625"/>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73" t="s">
        <v>131</v>
      </c>
      <c r="E33" s="573"/>
      <c r="F33" s="573"/>
      <c r="G33" s="573"/>
      <c r="H33" s="113" t="s">
        <v>133</v>
      </c>
      <c r="I33" s="238" t="s">
        <v>132</v>
      </c>
      <c r="J33" s="238" t="s">
        <v>47</v>
      </c>
      <c r="K33" s="114"/>
      <c r="L33" s="104" t="b">
        <v>0</v>
      </c>
      <c r="M33" s="104"/>
      <c r="N33" s="95"/>
      <c r="O33" s="235"/>
      <c r="P33" s="28" t="s">
        <v>22</v>
      </c>
      <c r="Q33" s="231"/>
      <c r="R33" s="548"/>
      <c r="S33" s="549"/>
      <c r="T33" s="550"/>
      <c r="U33" s="101"/>
      <c r="V33" s="15"/>
      <c r="W33" s="21"/>
      <c r="X33" s="21"/>
      <c r="Y33" s="21"/>
      <c r="Z33" s="232"/>
    </row>
    <row r="34" spans="1:26" ht="12.6" customHeight="1" x14ac:dyDescent="0.25">
      <c r="A34" s="3"/>
      <c r="B34" s="223"/>
      <c r="C34" s="19"/>
      <c r="D34" s="527"/>
      <c r="E34" s="528"/>
      <c r="F34" s="528"/>
      <c r="G34" s="529"/>
      <c r="H34" s="508"/>
      <c r="I34" s="513"/>
      <c r="J34" s="509"/>
      <c r="K34" s="20"/>
      <c r="L34" s="93" t="b">
        <v>0</v>
      </c>
      <c r="M34" s="6">
        <f>IF(L34,H34,0)</f>
        <v>0</v>
      </c>
      <c r="N34" s="6">
        <f>IF(L34,P34,0)</f>
        <v>0</v>
      </c>
      <c r="O34" s="213"/>
      <c r="P34" s="510"/>
      <c r="Q34" s="224"/>
      <c r="R34" s="551"/>
      <c r="S34" s="552"/>
      <c r="T34" s="553"/>
      <c r="U34" s="101"/>
      <c r="V34" s="15"/>
      <c r="W34" s="21"/>
      <c r="X34" s="21"/>
      <c r="Y34" s="21"/>
      <c r="Z34" s="232"/>
    </row>
    <row r="35" spans="1:26" ht="12.6" customHeight="1" x14ac:dyDescent="0.25">
      <c r="A35" s="3"/>
      <c r="B35" s="223"/>
      <c r="C35" s="19"/>
      <c r="D35" s="527"/>
      <c r="E35" s="528"/>
      <c r="F35" s="528"/>
      <c r="G35" s="529"/>
      <c r="H35" s="508"/>
      <c r="I35" s="513"/>
      <c r="J35" s="509"/>
      <c r="K35" s="20"/>
      <c r="L35" s="93" t="b">
        <v>1</v>
      </c>
      <c r="M35" s="6">
        <f>IF(L35,H35,0)</f>
        <v>0</v>
      </c>
      <c r="N35" s="6">
        <f>IF(L35,P35,0)</f>
        <v>0</v>
      </c>
      <c r="O35" s="213"/>
      <c r="P35" s="510"/>
      <c r="Q35" s="224"/>
      <c r="R35" s="551"/>
      <c r="S35" s="552"/>
      <c r="T35" s="553"/>
      <c r="U35" s="101"/>
      <c r="V35" s="15"/>
      <c r="W35" s="21"/>
      <c r="X35" s="21"/>
      <c r="Y35" s="21"/>
      <c r="Z35" s="232"/>
    </row>
    <row r="36" spans="1:26" ht="12.6" customHeight="1" x14ac:dyDescent="0.25">
      <c r="A36" s="3"/>
      <c r="B36" s="223"/>
      <c r="C36" s="19"/>
      <c r="D36" s="527"/>
      <c r="E36" s="528"/>
      <c r="F36" s="528"/>
      <c r="G36" s="529"/>
      <c r="H36" s="508"/>
      <c r="I36" s="513"/>
      <c r="J36" s="509"/>
      <c r="K36" s="20"/>
      <c r="L36" s="93" t="b">
        <v>0</v>
      </c>
      <c r="M36" s="6">
        <f>IF(L36,H36,0)</f>
        <v>0</v>
      </c>
      <c r="N36" s="6">
        <f>IF(L36,P36,0)</f>
        <v>0</v>
      </c>
      <c r="O36" s="213"/>
      <c r="P36" s="510"/>
      <c r="Q36" s="224"/>
      <c r="R36" s="551"/>
      <c r="S36" s="552"/>
      <c r="T36" s="553"/>
      <c r="U36" s="101"/>
      <c r="V36" s="15"/>
      <c r="W36" s="21"/>
      <c r="X36" s="21"/>
      <c r="Y36" s="21"/>
      <c r="Z36" s="232"/>
    </row>
    <row r="37" spans="1:26" ht="12.6" customHeight="1" x14ac:dyDescent="0.25">
      <c r="A37" s="3"/>
      <c r="B37" s="223"/>
      <c r="C37" s="19"/>
      <c r="D37" s="527"/>
      <c r="E37" s="528"/>
      <c r="F37" s="528"/>
      <c r="G37" s="529"/>
      <c r="H37" s="508"/>
      <c r="I37" s="513"/>
      <c r="J37" s="509"/>
      <c r="K37" s="20"/>
      <c r="L37" s="93" t="b">
        <v>0</v>
      </c>
      <c r="M37" s="6">
        <f>IF(L37,H37,0)</f>
        <v>0</v>
      </c>
      <c r="N37" s="6">
        <f>IF(L37,P37,0)</f>
        <v>0</v>
      </c>
      <c r="O37" s="213"/>
      <c r="P37" s="510"/>
      <c r="Q37" s="224"/>
      <c r="R37" s="551"/>
      <c r="S37" s="552"/>
      <c r="T37" s="553"/>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54"/>
      <c r="S38" s="555"/>
      <c r="T38" s="556"/>
      <c r="U38" s="101"/>
      <c r="V38" s="15"/>
      <c r="W38" s="21"/>
      <c r="X38" s="21"/>
      <c r="Y38" s="21"/>
      <c r="Z38" s="232"/>
    </row>
    <row r="39" spans="1:26" ht="12.75" customHeight="1" x14ac:dyDescent="0.25">
      <c r="A39" s="3"/>
      <c r="B39" s="226"/>
      <c r="C39" s="541" t="s">
        <v>24</v>
      </c>
      <c r="D39" s="541"/>
      <c r="E39" s="541"/>
      <c r="F39" s="541"/>
      <c r="G39" s="541"/>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68" t="s">
        <v>25</v>
      </c>
      <c r="E40" s="568"/>
      <c r="F40" s="568"/>
      <c r="G40" s="568"/>
      <c r="H40" s="568"/>
      <c r="I40" s="568"/>
      <c r="J40" s="568"/>
      <c r="K40" s="569"/>
      <c r="L40" s="27"/>
      <c r="M40" s="27"/>
      <c r="N40" s="27"/>
      <c r="O40" s="239"/>
      <c r="P40" s="382" t="s">
        <v>22</v>
      </c>
      <c r="Q40" s="240"/>
      <c r="R40" s="548"/>
      <c r="S40" s="549"/>
      <c r="T40" s="550"/>
      <c r="U40" s="15"/>
      <c r="V40" s="15"/>
      <c r="W40" s="422" t="s">
        <v>23</v>
      </c>
      <c r="X40" s="423" t="s">
        <v>23</v>
      </c>
      <c r="Y40" s="21"/>
      <c r="Z40" s="232"/>
    </row>
    <row r="41" spans="1:26" ht="12.6" customHeight="1" x14ac:dyDescent="0.25">
      <c r="A41" s="3"/>
      <c r="B41" s="223"/>
      <c r="C41" s="34"/>
      <c r="D41" s="565" t="s">
        <v>4666</v>
      </c>
      <c r="E41" s="566"/>
      <c r="F41" s="566"/>
      <c r="G41" s="566"/>
      <c r="H41" s="566"/>
      <c r="I41" s="566"/>
      <c r="J41" s="566"/>
      <c r="K41" s="567"/>
      <c r="L41" s="96"/>
      <c r="M41" s="96"/>
      <c r="N41" s="96"/>
      <c r="O41" s="241"/>
      <c r="P41" s="119"/>
      <c r="Q41" s="242"/>
      <c r="R41" s="551"/>
      <c r="S41" s="552"/>
      <c r="T41" s="553"/>
      <c r="U41" s="8"/>
      <c r="V41" s="8"/>
      <c r="W41" s="8"/>
      <c r="X41" s="8"/>
      <c r="Y41" s="8"/>
      <c r="Z41" s="232"/>
    </row>
    <row r="42" spans="1:26" ht="12.6" customHeight="1" x14ac:dyDescent="0.25">
      <c r="A42" s="3"/>
      <c r="B42" s="223"/>
      <c r="C42" s="34"/>
      <c r="D42" s="565" t="s">
        <v>4667</v>
      </c>
      <c r="E42" s="566"/>
      <c r="F42" s="566"/>
      <c r="G42" s="566"/>
      <c r="H42" s="566"/>
      <c r="I42" s="566"/>
      <c r="J42" s="566"/>
      <c r="K42" s="567"/>
      <c r="L42" s="102"/>
      <c r="M42" s="102"/>
      <c r="N42" s="102"/>
      <c r="O42" s="241"/>
      <c r="P42" s="119"/>
      <c r="Q42" s="242"/>
      <c r="R42" s="551"/>
      <c r="S42" s="552"/>
      <c r="T42" s="553"/>
      <c r="U42" s="8"/>
      <c r="V42" s="8"/>
      <c r="W42" s="8"/>
      <c r="X42" s="8"/>
      <c r="Y42" s="8"/>
      <c r="Z42" s="232"/>
    </row>
    <row r="43" spans="1:26" ht="12.6" customHeight="1" x14ac:dyDescent="0.25">
      <c r="A43" s="3"/>
      <c r="B43" s="223"/>
      <c r="C43" s="34"/>
      <c r="D43" s="558" t="s">
        <v>136</v>
      </c>
      <c r="E43" s="559"/>
      <c r="F43" s="559"/>
      <c r="G43" s="559"/>
      <c r="H43" s="559"/>
      <c r="I43" s="559"/>
      <c r="J43" s="559"/>
      <c r="K43" s="560"/>
      <c r="L43" s="103" t="b">
        <v>1</v>
      </c>
      <c r="M43" s="103"/>
      <c r="N43" s="103"/>
      <c r="O43" s="241"/>
      <c r="P43" s="510"/>
      <c r="Q43" s="514"/>
      <c r="R43" s="551"/>
      <c r="S43" s="552"/>
      <c r="T43" s="553"/>
      <c r="U43" s="8"/>
      <c r="V43" s="8"/>
      <c r="W43" s="8"/>
      <c r="X43" s="8"/>
      <c r="Y43" s="8"/>
      <c r="Z43" s="232"/>
    </row>
    <row r="44" spans="1:26" ht="12.6" customHeight="1" x14ac:dyDescent="0.25">
      <c r="A44" s="3"/>
      <c r="B44" s="223"/>
      <c r="C44" s="34"/>
      <c r="D44" s="558" t="s">
        <v>134</v>
      </c>
      <c r="E44" s="559"/>
      <c r="F44" s="559"/>
      <c r="G44" s="559"/>
      <c r="H44" s="559"/>
      <c r="I44" s="559"/>
      <c r="J44" s="559"/>
      <c r="K44" s="560"/>
      <c r="L44" s="103"/>
      <c r="M44" s="103"/>
      <c r="N44" s="103"/>
      <c r="O44" s="241"/>
      <c r="P44" s="510"/>
      <c r="Q44" s="514"/>
      <c r="R44" s="551"/>
      <c r="S44" s="552"/>
      <c r="T44" s="553"/>
      <c r="U44" s="8"/>
      <c r="V44" s="8"/>
      <c r="W44" s="8"/>
      <c r="X44" s="8"/>
      <c r="Y44" s="8"/>
      <c r="Z44" s="232"/>
    </row>
    <row r="45" spans="1:26" ht="12.6" customHeight="1" x14ac:dyDescent="0.25">
      <c r="A45" s="3"/>
      <c r="B45" s="223"/>
      <c r="C45" s="34"/>
      <c r="D45" s="558" t="s">
        <v>137</v>
      </c>
      <c r="E45" s="559"/>
      <c r="F45" s="559"/>
      <c r="G45" s="559"/>
      <c r="H45" s="559"/>
      <c r="I45" s="559"/>
      <c r="J45" s="559"/>
      <c r="K45" s="560"/>
      <c r="L45" s="97" t="b">
        <v>1</v>
      </c>
      <c r="M45" s="97"/>
      <c r="N45" s="97"/>
      <c r="O45" s="241"/>
      <c r="P45" s="510"/>
      <c r="Q45" s="514"/>
      <c r="R45" s="551"/>
      <c r="S45" s="552"/>
      <c r="T45" s="553"/>
      <c r="U45" s="8"/>
      <c r="V45" s="8"/>
      <c r="W45" s="8"/>
      <c r="X45" s="8"/>
      <c r="Y45" s="8"/>
      <c r="Z45" s="232"/>
    </row>
    <row r="46" spans="1:26" ht="18" hidden="1" customHeight="1" x14ac:dyDescent="0.25">
      <c r="A46" s="3"/>
      <c r="B46" s="223"/>
      <c r="C46" s="34"/>
      <c r="D46" s="561" t="s">
        <v>4100</v>
      </c>
      <c r="E46" s="562"/>
      <c r="F46" s="562"/>
      <c r="G46" s="562"/>
      <c r="H46" s="562"/>
      <c r="I46" s="562"/>
      <c r="J46" s="562"/>
      <c r="K46" s="563"/>
      <c r="L46" s="97"/>
      <c r="M46" s="97"/>
      <c r="N46" s="97"/>
      <c r="O46" s="241"/>
      <c r="P46" s="243"/>
      <c r="Q46" s="224"/>
      <c r="R46" s="551"/>
      <c r="S46" s="552"/>
      <c r="T46" s="553"/>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51"/>
      <c r="S47" s="552"/>
      <c r="T47" s="553"/>
      <c r="U47" s="8"/>
      <c r="V47" s="8"/>
      <c r="W47" s="8"/>
      <c r="X47" s="8"/>
      <c r="Y47" s="8"/>
      <c r="Z47" s="232"/>
    </row>
    <row r="48" spans="1:26" ht="12.75" customHeight="1" x14ac:dyDescent="0.25">
      <c r="A48" s="26"/>
      <c r="B48" s="226"/>
      <c r="C48" s="564" t="s">
        <v>24</v>
      </c>
      <c r="D48" s="564"/>
      <c r="E48" s="564"/>
      <c r="F48" s="564"/>
      <c r="G48" s="564"/>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48"/>
      <c r="S49" s="549"/>
      <c r="T49" s="550"/>
      <c r="U49" s="431"/>
      <c r="V49" s="431"/>
      <c r="W49" s="431"/>
      <c r="X49" s="431"/>
      <c r="Y49" s="431"/>
      <c r="Z49" s="232"/>
    </row>
    <row r="50" spans="1:26" ht="12.6" customHeight="1" x14ac:dyDescent="0.25">
      <c r="A50" s="3"/>
      <c r="B50" s="223"/>
      <c r="C50" s="19"/>
      <c r="D50" s="527"/>
      <c r="E50" s="528"/>
      <c r="F50" s="528"/>
      <c r="G50" s="529"/>
      <c r="H50" s="5"/>
      <c r="I50" s="513"/>
      <c r="J50" s="509"/>
      <c r="K50" s="20"/>
      <c r="L50" s="6"/>
      <c r="M50" s="6"/>
      <c r="N50" s="6"/>
      <c r="O50" s="236"/>
      <c r="P50" s="510"/>
      <c r="Q50" s="224"/>
      <c r="R50" s="551"/>
      <c r="S50" s="552"/>
      <c r="T50" s="553"/>
      <c r="U50" s="8"/>
      <c r="V50" s="8"/>
      <c r="W50" s="8"/>
      <c r="X50" s="8"/>
      <c r="Y50" s="8"/>
      <c r="Z50" s="232"/>
    </row>
    <row r="51" spans="1:26" ht="12.6" customHeight="1" x14ac:dyDescent="0.25">
      <c r="A51" s="3"/>
      <c r="B51" s="223"/>
      <c r="C51" s="19"/>
      <c r="D51" s="527"/>
      <c r="E51" s="528"/>
      <c r="F51" s="528"/>
      <c r="G51" s="529"/>
      <c r="H51" s="5"/>
      <c r="I51" s="513"/>
      <c r="J51" s="509"/>
      <c r="K51" s="20"/>
      <c r="L51" s="6" t="b">
        <v>0</v>
      </c>
      <c r="M51" s="6"/>
      <c r="N51" s="6"/>
      <c r="O51" s="236"/>
      <c r="P51" s="510"/>
      <c r="Q51" s="224"/>
      <c r="R51" s="551"/>
      <c r="S51" s="552"/>
      <c r="T51" s="553"/>
      <c r="U51" s="8"/>
      <c r="V51" s="8"/>
      <c r="W51" s="8" t="s">
        <v>23</v>
      </c>
      <c r="X51" s="8"/>
      <c r="Y51" s="8"/>
      <c r="Z51" s="232"/>
    </row>
    <row r="52" spans="1:26" ht="12.6" customHeight="1" x14ac:dyDescent="0.25">
      <c r="A52" s="3"/>
      <c r="B52" s="223"/>
      <c r="C52" s="19"/>
      <c r="D52" s="527"/>
      <c r="E52" s="528"/>
      <c r="F52" s="528"/>
      <c r="G52" s="529"/>
      <c r="H52" s="5"/>
      <c r="I52" s="513"/>
      <c r="J52" s="509"/>
      <c r="K52" s="20"/>
      <c r="L52" s="6"/>
      <c r="M52" s="6"/>
      <c r="N52" s="6"/>
      <c r="O52" s="236"/>
      <c r="P52" s="510"/>
      <c r="Q52" s="224"/>
      <c r="R52" s="551"/>
      <c r="S52" s="552"/>
      <c r="T52" s="553"/>
      <c r="U52" s="8"/>
      <c r="V52" s="8"/>
      <c r="W52" s="8"/>
      <c r="X52" s="8"/>
      <c r="Y52" s="8"/>
      <c r="Z52" s="232"/>
    </row>
    <row r="53" spans="1:26" ht="12.6" customHeight="1" x14ac:dyDescent="0.25">
      <c r="A53" s="3"/>
      <c r="B53" s="223"/>
      <c r="C53" s="19"/>
      <c r="D53" s="527"/>
      <c r="E53" s="528"/>
      <c r="F53" s="528"/>
      <c r="G53" s="529"/>
      <c r="H53" s="5"/>
      <c r="I53" s="513"/>
      <c r="J53" s="509"/>
      <c r="K53" s="20"/>
      <c r="L53" s="6"/>
      <c r="M53" s="6"/>
      <c r="N53" s="6"/>
      <c r="O53" s="236"/>
      <c r="P53" s="510"/>
      <c r="Q53" s="224"/>
      <c r="R53" s="551"/>
      <c r="S53" s="552"/>
      <c r="T53" s="553"/>
      <c r="U53" s="8"/>
      <c r="V53" s="8"/>
      <c r="W53" s="8"/>
      <c r="X53" s="8"/>
      <c r="Y53" s="8"/>
      <c r="Z53" s="232"/>
    </row>
    <row r="54" spans="1:26" ht="12.6" customHeight="1" x14ac:dyDescent="0.25">
      <c r="A54" s="3"/>
      <c r="B54" s="223"/>
      <c r="C54" s="19"/>
      <c r="D54" s="527"/>
      <c r="E54" s="528"/>
      <c r="F54" s="528"/>
      <c r="G54" s="529"/>
      <c r="H54" s="5"/>
      <c r="I54" s="513"/>
      <c r="J54" s="509"/>
      <c r="K54" s="20"/>
      <c r="L54" s="6"/>
      <c r="M54" s="6"/>
      <c r="N54" s="6"/>
      <c r="O54" s="236"/>
      <c r="P54" s="510"/>
      <c r="Q54" s="224"/>
      <c r="R54" s="551"/>
      <c r="S54" s="552"/>
      <c r="T54" s="553"/>
      <c r="U54" s="8"/>
      <c r="V54" s="8"/>
      <c r="W54" s="8" t="s">
        <v>23</v>
      </c>
      <c r="X54" s="8"/>
      <c r="Y54" s="8"/>
      <c r="Z54" s="232"/>
    </row>
    <row r="55" spans="1:26" ht="12.6" customHeight="1" x14ac:dyDescent="0.25">
      <c r="A55" s="3"/>
      <c r="B55" s="223"/>
      <c r="C55" s="19"/>
      <c r="D55" s="527"/>
      <c r="E55" s="528"/>
      <c r="F55" s="528"/>
      <c r="G55" s="529"/>
      <c r="H55" s="5"/>
      <c r="I55" s="513"/>
      <c r="J55" s="509"/>
      <c r="K55" s="20"/>
      <c r="L55" s="6"/>
      <c r="M55" s="6"/>
      <c r="N55" s="6"/>
      <c r="O55" s="236"/>
      <c r="P55" s="510"/>
      <c r="Q55" s="224"/>
      <c r="R55" s="551"/>
      <c r="S55" s="552"/>
      <c r="T55" s="553"/>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54"/>
      <c r="S56" s="555"/>
      <c r="T56" s="556"/>
      <c r="U56" s="8"/>
      <c r="V56" s="8"/>
      <c r="W56" s="8"/>
      <c r="X56" s="8"/>
      <c r="Y56" s="8"/>
      <c r="Z56" s="232"/>
    </row>
    <row r="57" spans="1:26" ht="12.75" customHeight="1" x14ac:dyDescent="0.25">
      <c r="A57" s="26"/>
      <c r="B57" s="226"/>
      <c r="C57" s="541" t="s">
        <v>24</v>
      </c>
      <c r="D57" s="541"/>
      <c r="E57" s="541"/>
      <c r="F57" s="541"/>
      <c r="G57" s="541"/>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48"/>
      <c r="S58" s="549"/>
      <c r="T58" s="550"/>
      <c r="U58" s="8"/>
      <c r="V58" s="8"/>
      <c r="W58" s="8"/>
      <c r="X58" s="8"/>
      <c r="Y58" s="8"/>
      <c r="Z58" s="232"/>
    </row>
    <row r="59" spans="1:26" ht="12.6" customHeight="1" x14ac:dyDescent="0.25">
      <c r="A59" s="37"/>
      <c r="B59" s="248"/>
      <c r="C59" s="19"/>
      <c r="D59" s="538"/>
      <c r="E59" s="539"/>
      <c r="F59" s="539"/>
      <c r="G59" s="539"/>
      <c r="H59" s="576"/>
      <c r="I59" s="576"/>
      <c r="J59" s="540"/>
      <c r="K59" s="31"/>
      <c r="L59" s="5"/>
      <c r="M59" s="5"/>
      <c r="N59" s="5"/>
      <c r="O59" s="236"/>
      <c r="P59" s="510"/>
      <c r="Q59" s="224"/>
      <c r="R59" s="551"/>
      <c r="S59" s="552"/>
      <c r="T59" s="553"/>
      <c r="U59" s="8"/>
      <c r="V59" s="8"/>
      <c r="W59" s="8"/>
      <c r="X59" s="8"/>
      <c r="Y59" s="8"/>
      <c r="Z59" s="232"/>
    </row>
    <row r="60" spans="1:26" ht="12.6" customHeight="1" x14ac:dyDescent="0.25">
      <c r="A60" s="37"/>
      <c r="B60" s="248"/>
      <c r="C60" s="19"/>
      <c r="D60" s="538"/>
      <c r="E60" s="539"/>
      <c r="F60" s="539"/>
      <c r="G60" s="539"/>
      <c r="H60" s="576"/>
      <c r="I60" s="576"/>
      <c r="J60" s="540"/>
      <c r="K60" s="31"/>
      <c r="L60" s="5"/>
      <c r="M60" s="5"/>
      <c r="N60" s="5"/>
      <c r="O60" s="236"/>
      <c r="P60" s="510"/>
      <c r="Q60" s="224"/>
      <c r="R60" s="551"/>
      <c r="S60" s="552"/>
      <c r="T60" s="553"/>
      <c r="U60" s="8"/>
      <c r="V60" s="8"/>
      <c r="W60" s="8"/>
      <c r="X60" s="8"/>
      <c r="Y60" s="8"/>
      <c r="Z60" s="232"/>
    </row>
    <row r="61" spans="1:26" ht="12.6" customHeight="1" x14ac:dyDescent="0.25">
      <c r="A61" s="37"/>
      <c r="B61" s="248"/>
      <c r="C61" s="19"/>
      <c r="D61" s="538"/>
      <c r="E61" s="539"/>
      <c r="F61" s="539"/>
      <c r="G61" s="539"/>
      <c r="H61" s="576"/>
      <c r="I61" s="576"/>
      <c r="J61" s="540"/>
      <c r="K61" s="31"/>
      <c r="L61" s="5"/>
      <c r="M61" s="5"/>
      <c r="N61" s="5"/>
      <c r="O61" s="236"/>
      <c r="P61" s="510"/>
      <c r="Q61" s="224"/>
      <c r="R61" s="551"/>
      <c r="S61" s="552"/>
      <c r="T61" s="553"/>
      <c r="U61" s="8"/>
      <c r="V61" s="8"/>
      <c r="W61" s="8" t="s">
        <v>26</v>
      </c>
      <c r="X61" s="8"/>
      <c r="Y61" s="8"/>
      <c r="Z61" s="232"/>
    </row>
    <row r="62" spans="1:26" ht="12.6" customHeight="1" x14ac:dyDescent="0.25">
      <c r="A62" s="37"/>
      <c r="B62" s="248"/>
      <c r="C62" s="19"/>
      <c r="D62" s="538"/>
      <c r="E62" s="539"/>
      <c r="F62" s="539"/>
      <c r="G62" s="539"/>
      <c r="H62" s="576"/>
      <c r="I62" s="576"/>
      <c r="J62" s="540"/>
      <c r="K62" s="31"/>
      <c r="L62" s="5"/>
      <c r="M62" s="5"/>
      <c r="N62" s="5"/>
      <c r="O62" s="236"/>
      <c r="P62" s="510"/>
      <c r="Q62" s="224"/>
      <c r="R62" s="551"/>
      <c r="S62" s="552"/>
      <c r="T62" s="553"/>
      <c r="U62" s="8"/>
      <c r="V62" s="8"/>
      <c r="W62" s="8" t="s">
        <v>23</v>
      </c>
      <c r="X62" s="8"/>
      <c r="Y62" s="8"/>
      <c r="Z62" s="232"/>
    </row>
    <row r="63" spans="1:26" ht="17.25" customHeight="1" x14ac:dyDescent="0.25">
      <c r="A63" s="3"/>
      <c r="B63" s="223"/>
      <c r="C63" s="49"/>
      <c r="D63" s="577"/>
      <c r="E63" s="577"/>
      <c r="F63" s="577"/>
      <c r="G63" s="51"/>
      <c r="H63" s="51"/>
      <c r="I63" s="51"/>
      <c r="J63" s="51"/>
      <c r="K63" s="52"/>
      <c r="L63" s="5"/>
      <c r="M63" s="5"/>
      <c r="N63" s="5"/>
      <c r="O63" s="213"/>
      <c r="P63" s="526">
        <f>SUM(P59:P62)</f>
        <v>0</v>
      </c>
      <c r="Q63" s="249"/>
      <c r="R63" s="554"/>
      <c r="S63" s="555"/>
      <c r="T63" s="556"/>
      <c r="U63" s="8"/>
      <c r="V63" s="8"/>
      <c r="W63" s="8"/>
      <c r="X63" s="8"/>
      <c r="Y63" s="8"/>
      <c r="Z63" s="232"/>
    </row>
    <row r="64" spans="1:26" ht="12.75" customHeight="1" x14ac:dyDescent="0.25">
      <c r="A64" s="26"/>
      <c r="B64" s="226"/>
      <c r="C64" s="541" t="s">
        <v>24</v>
      </c>
      <c r="D64" s="541"/>
      <c r="E64" s="541"/>
      <c r="F64" s="541"/>
      <c r="G64" s="541"/>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48"/>
      <c r="S65" s="549"/>
      <c r="T65" s="550"/>
      <c r="U65" s="8"/>
      <c r="V65" s="8"/>
      <c r="W65" s="8"/>
      <c r="X65" s="8"/>
      <c r="Y65" s="8"/>
      <c r="Z65" s="232"/>
    </row>
    <row r="66" spans="1:26" ht="12.6" customHeight="1" x14ac:dyDescent="0.25">
      <c r="A66" s="3"/>
      <c r="B66" s="223"/>
      <c r="C66" s="19"/>
      <c r="D66" s="570"/>
      <c r="E66" s="571"/>
      <c r="F66" s="571"/>
      <c r="G66" s="571"/>
      <c r="H66" s="571"/>
      <c r="I66" s="571"/>
      <c r="J66" s="571"/>
      <c r="K66" s="31"/>
      <c r="L66" s="5"/>
      <c r="M66" s="5"/>
      <c r="N66" s="5"/>
      <c r="O66" s="236"/>
      <c r="P66" s="510"/>
      <c r="Q66" s="224"/>
      <c r="R66" s="551"/>
      <c r="S66" s="552"/>
      <c r="T66" s="553"/>
      <c r="U66" s="8"/>
      <c r="V66" s="8"/>
      <c r="W66" s="8"/>
      <c r="X66" s="8"/>
      <c r="Y66" s="8"/>
      <c r="Z66" s="232"/>
    </row>
    <row r="67" spans="1:26" ht="12.6" customHeight="1" x14ac:dyDescent="0.25">
      <c r="A67" s="3"/>
      <c r="B67" s="223"/>
      <c r="C67" s="19"/>
      <c r="D67" s="570"/>
      <c r="E67" s="571"/>
      <c r="F67" s="571"/>
      <c r="G67" s="571"/>
      <c r="H67" s="571"/>
      <c r="I67" s="571"/>
      <c r="J67" s="571"/>
      <c r="K67" s="31"/>
      <c r="L67" s="5"/>
      <c r="M67" s="5"/>
      <c r="N67" s="5"/>
      <c r="O67" s="236"/>
      <c r="P67" s="510"/>
      <c r="Q67" s="224"/>
      <c r="R67" s="551"/>
      <c r="S67" s="552"/>
      <c r="T67" s="553"/>
      <c r="U67" s="8"/>
      <c r="V67" s="8"/>
      <c r="W67" s="8"/>
      <c r="X67" s="8"/>
      <c r="Y67" s="8"/>
      <c r="Z67" s="232"/>
    </row>
    <row r="68" spans="1:26" ht="12.6" customHeight="1" x14ac:dyDescent="0.25">
      <c r="A68" s="3"/>
      <c r="B68" s="223"/>
      <c r="C68" s="19"/>
      <c r="D68" s="570"/>
      <c r="E68" s="571"/>
      <c r="F68" s="571"/>
      <c r="G68" s="571"/>
      <c r="H68" s="571"/>
      <c r="I68" s="571"/>
      <c r="J68" s="571"/>
      <c r="K68" s="31"/>
      <c r="L68" s="5"/>
      <c r="M68" s="5"/>
      <c r="N68" s="5"/>
      <c r="O68" s="236"/>
      <c r="P68" s="510"/>
      <c r="Q68" s="224"/>
      <c r="R68" s="551"/>
      <c r="S68" s="552"/>
      <c r="T68" s="553"/>
      <c r="U68" s="8"/>
      <c r="V68" s="8"/>
      <c r="W68" s="8"/>
      <c r="X68" s="8"/>
      <c r="Y68" s="8"/>
      <c r="Z68" s="232"/>
    </row>
    <row r="69" spans="1:26" ht="12.6" customHeight="1" x14ac:dyDescent="0.25">
      <c r="A69" s="3"/>
      <c r="B69" s="223"/>
      <c r="C69" s="19"/>
      <c r="D69" s="570"/>
      <c r="E69" s="571"/>
      <c r="F69" s="571"/>
      <c r="G69" s="571"/>
      <c r="H69" s="571"/>
      <c r="I69" s="571"/>
      <c r="J69" s="571"/>
      <c r="K69" s="31"/>
      <c r="L69" s="5"/>
      <c r="M69" s="5"/>
      <c r="N69" s="5"/>
      <c r="O69" s="236"/>
      <c r="P69" s="510"/>
      <c r="Q69" s="224"/>
      <c r="R69" s="551"/>
      <c r="S69" s="552"/>
      <c r="T69" s="553"/>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54"/>
      <c r="S70" s="555"/>
      <c r="T70" s="556"/>
      <c r="U70" s="8"/>
      <c r="V70" s="8"/>
      <c r="W70" s="8"/>
      <c r="X70" s="8"/>
      <c r="Y70" s="8"/>
      <c r="Z70" s="232"/>
    </row>
    <row r="71" spans="1:26" ht="12.75" customHeight="1" x14ac:dyDescent="0.25">
      <c r="A71" s="26"/>
      <c r="B71" s="226"/>
      <c r="C71" s="541" t="s">
        <v>24</v>
      </c>
      <c r="D71" s="541"/>
      <c r="E71" s="541"/>
      <c r="F71" s="541"/>
      <c r="G71" s="541"/>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48"/>
      <c r="S72" s="549"/>
      <c r="T72" s="550"/>
      <c r="U72" s="8"/>
      <c r="V72" s="8"/>
      <c r="W72" s="8"/>
      <c r="X72" s="8"/>
      <c r="Y72" s="8"/>
      <c r="Z72" s="232"/>
    </row>
    <row r="73" spans="1:26" s="191" customFormat="1" ht="12.6" customHeight="1" x14ac:dyDescent="0.25">
      <c r="A73" s="109"/>
      <c r="B73" s="250"/>
      <c r="C73" s="108"/>
      <c r="D73" s="570"/>
      <c r="E73" s="571"/>
      <c r="F73" s="571"/>
      <c r="G73" s="571"/>
      <c r="H73" s="571"/>
      <c r="I73" s="571"/>
      <c r="J73" s="571"/>
      <c r="K73" s="42"/>
      <c r="L73" s="30"/>
      <c r="M73" s="30"/>
      <c r="N73" s="30"/>
      <c r="O73" s="251"/>
      <c r="P73" s="510"/>
      <c r="Q73" s="252"/>
      <c r="R73" s="551"/>
      <c r="S73" s="552"/>
      <c r="T73" s="553"/>
      <c r="U73" s="110"/>
      <c r="V73" s="110"/>
      <c r="W73" s="110"/>
      <c r="X73" s="110"/>
      <c r="Y73" s="110"/>
      <c r="Z73" s="253"/>
    </row>
    <row r="74" spans="1:26" s="191" customFormat="1" ht="12.6" customHeight="1" x14ac:dyDescent="0.25">
      <c r="A74" s="109"/>
      <c r="B74" s="250"/>
      <c r="C74" s="108"/>
      <c r="D74" s="570"/>
      <c r="E74" s="571"/>
      <c r="F74" s="571"/>
      <c r="G74" s="571"/>
      <c r="H74" s="571"/>
      <c r="I74" s="571"/>
      <c r="J74" s="571"/>
      <c r="K74" s="42"/>
      <c r="L74" s="30"/>
      <c r="M74" s="30"/>
      <c r="N74" s="30"/>
      <c r="O74" s="251"/>
      <c r="P74" s="510"/>
      <c r="Q74" s="252"/>
      <c r="R74" s="551"/>
      <c r="S74" s="552"/>
      <c r="T74" s="553"/>
      <c r="U74" s="110"/>
      <c r="V74" s="110"/>
      <c r="W74" s="110"/>
      <c r="X74" s="110"/>
      <c r="Y74" s="110"/>
      <c r="Z74" s="253"/>
    </row>
    <row r="75" spans="1:26" s="191" customFormat="1" ht="12.6" customHeight="1" x14ac:dyDescent="0.25">
      <c r="A75" s="109"/>
      <c r="B75" s="250"/>
      <c r="C75" s="108"/>
      <c r="D75" s="570"/>
      <c r="E75" s="571"/>
      <c r="F75" s="571"/>
      <c r="G75" s="571"/>
      <c r="H75" s="571"/>
      <c r="I75" s="571"/>
      <c r="J75" s="571"/>
      <c r="K75" s="42"/>
      <c r="L75" s="30"/>
      <c r="M75" s="30"/>
      <c r="N75" s="30"/>
      <c r="O75" s="251"/>
      <c r="P75" s="510"/>
      <c r="Q75" s="252"/>
      <c r="R75" s="551"/>
      <c r="S75" s="552"/>
      <c r="T75" s="553"/>
      <c r="U75" s="110"/>
      <c r="V75" s="110"/>
      <c r="W75" s="110"/>
      <c r="X75" s="110"/>
      <c r="Y75" s="110"/>
      <c r="Z75" s="253"/>
    </row>
    <row r="76" spans="1:26" s="191" customFormat="1" ht="12.6" customHeight="1" x14ac:dyDescent="0.25">
      <c r="A76" s="109"/>
      <c r="B76" s="250"/>
      <c r="C76" s="108"/>
      <c r="D76" s="570"/>
      <c r="E76" s="571"/>
      <c r="F76" s="571"/>
      <c r="G76" s="571"/>
      <c r="H76" s="571"/>
      <c r="I76" s="571"/>
      <c r="J76" s="571"/>
      <c r="K76" s="42"/>
      <c r="L76" s="30"/>
      <c r="M76" s="30"/>
      <c r="N76" s="30"/>
      <c r="O76" s="251"/>
      <c r="P76" s="510"/>
      <c r="Q76" s="252"/>
      <c r="R76" s="551"/>
      <c r="S76" s="552"/>
      <c r="T76" s="553"/>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54"/>
      <c r="S77" s="555"/>
      <c r="T77" s="556"/>
      <c r="U77" s="8"/>
      <c r="V77" s="8"/>
      <c r="W77" s="8"/>
      <c r="X77" s="8"/>
      <c r="Y77" s="8"/>
      <c r="Z77" s="232"/>
    </row>
    <row r="78" spans="1:26" ht="12.75" customHeight="1" x14ac:dyDescent="0.25">
      <c r="A78" s="26"/>
      <c r="B78" s="226"/>
      <c r="C78" s="541" t="s">
        <v>24</v>
      </c>
      <c r="D78" s="541"/>
      <c r="E78" s="541"/>
      <c r="F78" s="541"/>
      <c r="G78" s="541"/>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48" t="s">
        <v>124</v>
      </c>
      <c r="S79" s="595"/>
      <c r="T79" s="596"/>
      <c r="U79" s="21"/>
      <c r="V79" s="21"/>
      <c r="W79" s="21"/>
      <c r="X79" s="21"/>
      <c r="Y79" s="21"/>
      <c r="Z79" s="257"/>
    </row>
    <row r="80" spans="1:26" x14ac:dyDescent="0.25">
      <c r="A80" s="3"/>
      <c r="B80" s="223"/>
      <c r="C80" s="39">
        <v>10</v>
      </c>
      <c r="D80" s="35" t="s">
        <v>5913</v>
      </c>
      <c r="E80" s="35"/>
      <c r="F80" s="35"/>
      <c r="G80" s="30"/>
      <c r="H80" s="107"/>
      <c r="I80" s="578"/>
      <c r="J80" s="579"/>
      <c r="K80" s="31"/>
      <c r="L80" s="5"/>
      <c r="M80" s="5"/>
      <c r="N80" s="5"/>
      <c r="O80" s="236"/>
      <c r="P80" s="515"/>
      <c r="Q80" s="256"/>
      <c r="R80" s="597"/>
      <c r="S80" s="598"/>
      <c r="T80" s="599"/>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0"/>
      <c r="S81" s="601"/>
      <c r="T81" s="602"/>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86" t="s">
        <v>6591</v>
      </c>
      <c r="S83" s="587"/>
      <c r="T83" s="588"/>
      <c r="U83" s="8"/>
      <c r="V83" s="8"/>
      <c r="W83" s="8"/>
      <c r="X83" s="8"/>
      <c r="Y83" s="8"/>
      <c r="Z83" s="232"/>
    </row>
    <row r="84" spans="1:28" ht="28.5" customHeight="1" x14ac:dyDescent="0.25">
      <c r="A84" s="3"/>
      <c r="B84" s="223"/>
      <c r="C84" s="41">
        <v>11</v>
      </c>
      <c r="D84" s="584" t="s">
        <v>6590</v>
      </c>
      <c r="E84" s="584"/>
      <c r="F84" s="584"/>
      <c r="G84" s="584"/>
      <c r="H84" s="584"/>
      <c r="I84" s="584"/>
      <c r="J84" s="584"/>
      <c r="K84" s="585"/>
      <c r="L84" s="381"/>
      <c r="M84" s="381"/>
      <c r="N84" s="381"/>
      <c r="O84" s="258"/>
      <c r="P84" s="28" t="s">
        <v>22</v>
      </c>
      <c r="Q84" s="231"/>
      <c r="R84" s="589"/>
      <c r="S84" s="590"/>
      <c r="T84" s="591"/>
      <c r="U84" s="8"/>
      <c r="V84" s="8"/>
      <c r="W84" s="8"/>
      <c r="X84" s="8"/>
      <c r="Y84" s="8"/>
      <c r="Z84" s="232"/>
    </row>
    <row r="85" spans="1:28" ht="12.6" customHeight="1" x14ac:dyDescent="0.25">
      <c r="A85" s="3"/>
      <c r="B85" s="223"/>
      <c r="C85" s="19"/>
      <c r="D85" s="582"/>
      <c r="E85" s="582"/>
      <c r="F85" s="582"/>
      <c r="G85" s="582"/>
      <c r="H85" s="583"/>
      <c r="I85" s="583"/>
      <c r="J85" s="583"/>
      <c r="K85" s="42"/>
      <c r="L85" s="30"/>
      <c r="M85" s="30"/>
      <c r="N85" s="30"/>
      <c r="O85" s="251"/>
      <c r="P85" s="520">
        <v>0</v>
      </c>
      <c r="Q85" s="224"/>
      <c r="R85" s="589"/>
      <c r="S85" s="590"/>
      <c r="T85" s="591"/>
      <c r="U85" s="8"/>
      <c r="V85" s="8"/>
      <c r="W85" s="8" t="s">
        <v>23</v>
      </c>
      <c r="X85" s="8"/>
      <c r="Y85" s="8"/>
      <c r="Z85" s="232"/>
    </row>
    <row r="86" spans="1:28" ht="12.6" customHeight="1" x14ac:dyDescent="0.25">
      <c r="A86" s="3"/>
      <c r="B86" s="223"/>
      <c r="C86" s="19"/>
      <c r="D86" s="582"/>
      <c r="E86" s="582"/>
      <c r="F86" s="582"/>
      <c r="G86" s="582"/>
      <c r="H86" s="583"/>
      <c r="I86" s="583"/>
      <c r="J86" s="583"/>
      <c r="K86" s="42"/>
      <c r="L86" s="30"/>
      <c r="M86" s="30"/>
      <c r="N86" s="30"/>
      <c r="O86" s="251"/>
      <c r="P86" s="520">
        <v>0</v>
      </c>
      <c r="Q86" s="224"/>
      <c r="R86" s="589"/>
      <c r="S86" s="590"/>
      <c r="T86" s="591"/>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2"/>
      <c r="S87" s="593"/>
      <c r="T87" s="594"/>
      <c r="U87" s="8"/>
      <c r="V87" s="8"/>
      <c r="W87" s="8"/>
      <c r="X87" s="8"/>
      <c r="Y87" s="8"/>
      <c r="Z87" s="232"/>
    </row>
    <row r="88" spans="1:28" ht="16.5" customHeight="1" x14ac:dyDescent="0.25">
      <c r="A88" s="26"/>
      <c r="B88" s="226"/>
      <c r="C88" s="564" t="s">
        <v>24</v>
      </c>
      <c r="D88" s="564"/>
      <c r="E88" s="564"/>
      <c r="F88" s="564"/>
      <c r="G88" s="564"/>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72" t="s">
        <v>35</v>
      </c>
      <c r="D90" s="573"/>
      <c r="E90" s="573"/>
      <c r="F90" s="573"/>
      <c r="G90" s="573"/>
      <c r="H90" s="573"/>
      <c r="I90" s="573"/>
      <c r="J90" s="573"/>
      <c r="K90" s="380"/>
      <c r="L90" s="380"/>
      <c r="M90" s="380"/>
      <c r="N90" s="380"/>
      <c r="O90" s="350"/>
      <c r="P90" s="495">
        <f>P19+P25+P31+P38+P47+P56+P63+P70+P77+P81</f>
        <v>0</v>
      </c>
      <c r="Q90" s="393"/>
      <c r="R90" s="580"/>
      <c r="S90" s="581"/>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682"/>
      <c r="H1" s="682"/>
    </row>
    <row r="2" spans="1:10" ht="15.75" x14ac:dyDescent="0.25">
      <c r="A2" s="267"/>
      <c r="B2" s="667" t="s">
        <v>121</v>
      </c>
      <c r="C2" s="668"/>
      <c r="D2" s="668"/>
      <c r="E2" s="668"/>
      <c r="F2" s="668"/>
      <c r="G2" s="668"/>
      <c r="H2" s="669"/>
    </row>
    <row r="3" spans="1:10" x14ac:dyDescent="0.2">
      <c r="A3" s="267"/>
      <c r="B3" s="670" t="s">
        <v>43</v>
      </c>
      <c r="C3" s="671"/>
      <c r="D3" s="671"/>
      <c r="E3" s="671"/>
      <c r="F3" s="671"/>
      <c r="G3" s="671"/>
      <c r="H3" s="672"/>
    </row>
    <row r="4" spans="1:10" x14ac:dyDescent="0.2">
      <c r="A4" s="267"/>
      <c r="B4" s="270"/>
      <c r="C4" s="271"/>
      <c r="D4" s="271"/>
      <c r="E4" s="271"/>
      <c r="F4" s="271"/>
      <c r="G4" s="271"/>
      <c r="H4" s="272"/>
    </row>
    <row r="5" spans="1:10" x14ac:dyDescent="0.2">
      <c r="A5" s="267"/>
      <c r="B5" s="673" t="s">
        <v>4668</v>
      </c>
      <c r="C5" s="674"/>
      <c r="D5" s="674"/>
      <c r="E5" s="674"/>
      <c r="F5" s="674"/>
      <c r="G5" s="674"/>
      <c r="H5" s="675"/>
    </row>
    <row r="6" spans="1:10" x14ac:dyDescent="0.2">
      <c r="A6" s="267"/>
      <c r="B6" s="267"/>
      <c r="C6" s="267"/>
      <c r="D6" s="267"/>
      <c r="E6" s="267"/>
      <c r="F6" s="267"/>
      <c r="G6" s="267"/>
      <c r="H6" s="267"/>
    </row>
    <row r="7" spans="1:10" x14ac:dyDescent="0.2">
      <c r="A7" s="267"/>
      <c r="B7" s="662" t="s">
        <v>4663</v>
      </c>
      <c r="C7" s="663"/>
      <c r="D7" s="663"/>
      <c r="E7" s="663"/>
      <c r="F7" s="663"/>
      <c r="G7" s="663"/>
      <c r="H7" s="664"/>
    </row>
    <row r="8" spans="1:10" ht="5.25" customHeight="1" x14ac:dyDescent="0.2">
      <c r="A8" s="267"/>
      <c r="B8" s="81"/>
      <c r="C8" s="192"/>
      <c r="D8" s="192"/>
      <c r="E8" s="192"/>
      <c r="F8" s="192"/>
      <c r="G8" s="192"/>
      <c r="H8" s="193"/>
    </row>
    <row r="9" spans="1:10" ht="54.75" customHeight="1" x14ac:dyDescent="0.2">
      <c r="A9" s="267"/>
      <c r="B9" s="75" t="s">
        <v>68</v>
      </c>
      <c r="C9" s="676" t="s">
        <v>4157</v>
      </c>
      <c r="D9" s="676"/>
      <c r="E9" s="676"/>
      <c r="F9" s="676"/>
      <c r="G9" s="676"/>
      <c r="H9" s="677"/>
    </row>
    <row r="10" spans="1:10" ht="22.35" customHeight="1" x14ac:dyDescent="0.2">
      <c r="A10" s="267"/>
      <c r="B10" s="75" t="s">
        <v>116</v>
      </c>
      <c r="C10" s="676" t="s">
        <v>6096</v>
      </c>
      <c r="D10" s="676"/>
      <c r="E10" s="676"/>
      <c r="F10" s="676"/>
      <c r="G10" s="676"/>
      <c r="H10" s="677"/>
    </row>
    <row r="11" spans="1:10" ht="23.25" customHeight="1" x14ac:dyDescent="0.2">
      <c r="A11" s="267"/>
      <c r="B11" s="75" t="s">
        <v>70</v>
      </c>
      <c r="C11" s="660" t="s">
        <v>6095</v>
      </c>
      <c r="D11" s="660"/>
      <c r="E11" s="660"/>
      <c r="F11" s="660"/>
      <c r="G11" s="660"/>
      <c r="H11" s="661"/>
    </row>
    <row r="12" spans="1:10" ht="61.5" customHeight="1" x14ac:dyDescent="0.2">
      <c r="A12" s="267"/>
      <c r="B12" s="76" t="s">
        <v>71</v>
      </c>
      <c r="C12" s="678" t="s">
        <v>73</v>
      </c>
      <c r="D12" s="678"/>
      <c r="E12" s="678"/>
      <c r="F12" s="678"/>
      <c r="G12" s="678"/>
      <c r="H12" s="679"/>
    </row>
    <row r="13" spans="1:10" s="268" customFormat="1" x14ac:dyDescent="0.2">
      <c r="A13" s="273"/>
      <c r="B13" s="76"/>
      <c r="C13" s="680"/>
      <c r="D13" s="680"/>
      <c r="E13" s="680"/>
      <c r="F13" s="680"/>
      <c r="G13" s="680"/>
      <c r="H13" s="681"/>
    </row>
    <row r="14" spans="1:10" x14ac:dyDescent="0.2">
      <c r="A14" s="267"/>
      <c r="B14" s="694" t="s">
        <v>72</v>
      </c>
      <c r="C14" s="665" t="s">
        <v>75</v>
      </c>
      <c r="D14" s="666"/>
      <c r="E14" s="696" t="str">
        <f>valDistrName</f>
        <v>Org Name</v>
      </c>
      <c r="F14" s="697"/>
      <c r="G14" s="274" t="s">
        <v>76</v>
      </c>
      <c r="H14" s="275">
        <v>305</v>
      </c>
      <c r="J14" s="98"/>
    </row>
    <row r="15" spans="1:10" x14ac:dyDescent="0.2">
      <c r="A15" s="267"/>
      <c r="B15" s="695"/>
      <c r="C15" s="729" t="s">
        <v>4664</v>
      </c>
      <c r="D15" s="730"/>
      <c r="E15" s="276" t="str">
        <f>valorg4code</f>
        <v xml:space="preserve">Org </v>
      </c>
      <c r="F15" s="277"/>
      <c r="G15" s="277" t="s">
        <v>4095</v>
      </c>
      <c r="H15" s="278" t="s">
        <v>6098</v>
      </c>
    </row>
    <row r="16" spans="1:10" x14ac:dyDescent="0.2">
      <c r="A16" s="267"/>
      <c r="B16" s="694" t="s">
        <v>74</v>
      </c>
      <c r="C16" s="665" t="s">
        <v>78</v>
      </c>
      <c r="D16" s="666"/>
      <c r="E16" s="696" t="str">
        <f>valAddr1</f>
        <v>Address 1</v>
      </c>
      <c r="F16" s="697"/>
      <c r="G16" s="697"/>
      <c r="H16" s="698"/>
    </row>
    <row r="17" spans="1:8" x14ac:dyDescent="0.2">
      <c r="A17" s="267"/>
      <c r="B17" s="695"/>
      <c r="C17" s="729"/>
      <c r="D17" s="730"/>
      <c r="E17" s="731" t="str">
        <f>valCtyStZip</f>
        <v>Town, State  Zip</v>
      </c>
      <c r="F17" s="732"/>
      <c r="G17" s="279"/>
      <c r="H17" s="280" t="s">
        <v>124</v>
      </c>
    </row>
    <row r="18" spans="1:8" ht="20.100000000000001" customHeight="1" x14ac:dyDescent="0.2">
      <c r="A18" s="267"/>
      <c r="B18" s="77" t="s">
        <v>77</v>
      </c>
      <c r="C18" s="733" t="s">
        <v>80</v>
      </c>
      <c r="D18" s="734"/>
      <c r="E18" s="740"/>
      <c r="F18" s="741"/>
      <c r="G18" s="741"/>
      <c r="H18" s="742"/>
    </row>
    <row r="19" spans="1:8" ht="17.100000000000001" customHeight="1" x14ac:dyDescent="0.2">
      <c r="A19" s="267"/>
      <c r="B19" s="694" t="s">
        <v>79</v>
      </c>
      <c r="C19" s="743" t="s">
        <v>5918</v>
      </c>
      <c r="D19" s="744"/>
      <c r="E19" s="747" t="s">
        <v>125</v>
      </c>
      <c r="F19" s="748"/>
      <c r="G19" s="748"/>
      <c r="H19" s="749"/>
    </row>
    <row r="20" spans="1:8" ht="7.35" customHeight="1" x14ac:dyDescent="0.2">
      <c r="A20" s="267"/>
      <c r="B20" s="695"/>
      <c r="C20" s="745"/>
      <c r="D20" s="746"/>
      <c r="E20" s="750"/>
      <c r="F20" s="751"/>
      <c r="G20" s="751"/>
      <c r="H20" s="752"/>
    </row>
    <row r="21" spans="1:8" ht="20.100000000000001" customHeight="1" x14ac:dyDescent="0.2">
      <c r="A21" s="267"/>
      <c r="B21" s="721" t="s">
        <v>81</v>
      </c>
      <c r="C21" s="735" t="s">
        <v>82</v>
      </c>
      <c r="D21" s="736"/>
      <c r="E21" s="281" t="s">
        <v>83</v>
      </c>
      <c r="F21" s="700"/>
      <c r="G21" s="701"/>
      <c r="H21" s="702"/>
    </row>
    <row r="22" spans="1:8" ht="20.100000000000001" customHeight="1" x14ac:dyDescent="0.2">
      <c r="A22" s="267"/>
      <c r="B22" s="722"/>
      <c r="C22" s="532" t="s">
        <v>84</v>
      </c>
      <c r="D22" s="699"/>
      <c r="E22" s="281" t="s">
        <v>85</v>
      </c>
      <c r="F22" s="700"/>
      <c r="G22" s="701"/>
      <c r="H22" s="702"/>
    </row>
    <row r="23" spans="1:8" ht="20.100000000000001" customHeight="1" x14ac:dyDescent="0.2">
      <c r="A23" s="267"/>
      <c r="B23" s="722"/>
      <c r="C23" s="90"/>
      <c r="D23" s="91"/>
      <c r="E23" s="282" t="s">
        <v>129</v>
      </c>
      <c r="F23" s="700"/>
      <c r="G23" s="701"/>
      <c r="H23" s="702"/>
    </row>
    <row r="24" spans="1:8" ht="20.100000000000001" customHeight="1" x14ac:dyDescent="0.2">
      <c r="A24" s="267"/>
      <c r="B24" s="723"/>
      <c r="C24" s="753"/>
      <c r="D24" s="754"/>
      <c r="E24" s="283" t="s">
        <v>86</v>
      </c>
      <c r="F24" s="726"/>
      <c r="G24" s="727"/>
      <c r="H24" s="728"/>
    </row>
    <row r="25" spans="1:8" x14ac:dyDescent="0.2">
      <c r="A25" s="267"/>
      <c r="B25" s="78"/>
      <c r="C25" s="79"/>
      <c r="D25" s="79"/>
      <c r="E25" s="80"/>
      <c r="F25" s="273"/>
      <c r="G25" s="273"/>
      <c r="H25" s="273"/>
    </row>
    <row r="26" spans="1:8" x14ac:dyDescent="0.2">
      <c r="A26" s="267"/>
      <c r="B26" s="716" t="s">
        <v>4665</v>
      </c>
      <c r="C26" s="717"/>
      <c r="D26" s="717"/>
      <c r="E26" s="717"/>
      <c r="F26" s="717"/>
      <c r="G26" s="284"/>
      <c r="H26" s="285"/>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6" customFormat="1" ht="11.25" customHeight="1" x14ac:dyDescent="0.2">
      <c r="B29" s="287"/>
      <c r="C29" s="203"/>
      <c r="D29" s="203"/>
      <c r="E29" s="203"/>
      <c r="F29" s="203"/>
      <c r="G29" s="203"/>
      <c r="H29" s="288"/>
    </row>
    <row r="30" spans="1:8" x14ac:dyDescent="0.2">
      <c r="B30" s="711" t="s">
        <v>4669</v>
      </c>
      <c r="C30" s="712"/>
      <c r="D30" s="712"/>
      <c r="E30" s="712"/>
      <c r="F30" s="712"/>
      <c r="G30" s="712"/>
      <c r="H30" s="713"/>
    </row>
    <row r="31" spans="1:8" ht="7.5" customHeight="1" x14ac:dyDescent="0.2">
      <c r="B31" s="289"/>
      <c r="C31" s="290"/>
      <c r="D31" s="290"/>
      <c r="E31" s="290"/>
      <c r="F31" s="290"/>
      <c r="G31" s="290"/>
      <c r="H31" s="291"/>
    </row>
    <row r="32" spans="1:8" x14ac:dyDescent="0.2">
      <c r="B32" s="81" t="s">
        <v>68</v>
      </c>
      <c r="C32" s="692" t="s">
        <v>126</v>
      </c>
      <c r="D32" s="692"/>
      <c r="E32" s="692"/>
      <c r="F32" s="692"/>
      <c r="G32" s="692"/>
      <c r="H32" s="693"/>
    </row>
    <row r="33" spans="1:13" ht="12.75" customHeight="1" x14ac:dyDescent="0.2">
      <c r="B33" s="85" t="s">
        <v>69</v>
      </c>
      <c r="C33" s="692" t="s">
        <v>4670</v>
      </c>
      <c r="D33" s="692"/>
      <c r="E33" s="692"/>
      <c r="F33" s="692"/>
      <c r="G33" s="692"/>
      <c r="H33" s="693"/>
    </row>
    <row r="34" spans="1:13" x14ac:dyDescent="0.2">
      <c r="B34" s="81" t="s">
        <v>87</v>
      </c>
      <c r="C34" s="692" t="s">
        <v>127</v>
      </c>
      <c r="D34" s="692"/>
      <c r="E34" s="692"/>
      <c r="F34" s="692"/>
      <c r="G34" s="692"/>
      <c r="H34" s="693"/>
    </row>
    <row r="35" spans="1:13" x14ac:dyDescent="0.2">
      <c r="B35" s="81" t="s">
        <v>71</v>
      </c>
      <c r="C35" s="692" t="s">
        <v>128</v>
      </c>
      <c r="D35" s="692"/>
      <c r="E35" s="692"/>
      <c r="F35" s="692"/>
      <c r="G35" s="692"/>
      <c r="H35" s="693"/>
    </row>
    <row r="36" spans="1:13" x14ac:dyDescent="0.2">
      <c r="B36" s="714"/>
      <c r="C36" s="715"/>
      <c r="D36" s="292"/>
      <c r="E36" s="683"/>
      <c r="F36" s="683"/>
      <c r="G36" s="293"/>
      <c r="H36" s="294"/>
      <c r="L36" s="295"/>
    </row>
    <row r="37" spans="1:13" ht="6.75" customHeight="1" x14ac:dyDescent="0.2">
      <c r="A37" s="273"/>
      <c r="B37" s="684"/>
      <c r="C37" s="684"/>
      <c r="D37" s="296"/>
      <c r="E37" s="688"/>
      <c r="F37" s="688"/>
      <c r="G37" s="267"/>
      <c r="H37" s="267"/>
      <c r="L37" s="87"/>
    </row>
    <row r="38" spans="1:13" x14ac:dyDescent="0.2">
      <c r="B38" s="689"/>
      <c r="C38" s="690"/>
      <c r="D38" s="691"/>
      <c r="E38" s="69" t="s">
        <v>17</v>
      </c>
      <c r="F38" s="69" t="s">
        <v>18</v>
      </c>
      <c r="G38" s="69" t="s">
        <v>88</v>
      </c>
      <c r="H38" s="82" t="s">
        <v>89</v>
      </c>
    </row>
    <row r="39" spans="1:13" x14ac:dyDescent="0.2">
      <c r="B39" s="297"/>
      <c r="C39" s="298"/>
      <c r="D39" s="299"/>
      <c r="E39" s="737" t="s">
        <v>4671</v>
      </c>
      <c r="F39" s="194" t="s">
        <v>91</v>
      </c>
      <c r="G39" s="194"/>
      <c r="H39" s="195"/>
    </row>
    <row r="40" spans="1:13" ht="12.75" customHeight="1" x14ac:dyDescent="0.2">
      <c r="B40" s="297"/>
      <c r="C40" s="196" t="s">
        <v>92</v>
      </c>
      <c r="D40" s="299"/>
      <c r="E40" s="738"/>
      <c r="F40" s="197" t="s">
        <v>93</v>
      </c>
      <c r="G40" s="197" t="s">
        <v>94</v>
      </c>
      <c r="H40" s="197" t="s">
        <v>95</v>
      </c>
    </row>
    <row r="41" spans="1:13" ht="12.75" customHeight="1" x14ac:dyDescent="0.2">
      <c r="B41" s="297"/>
      <c r="C41" s="298"/>
      <c r="D41" s="299"/>
      <c r="E41" s="738"/>
      <c r="F41" s="198" t="s">
        <v>90</v>
      </c>
      <c r="G41" s="198" t="s">
        <v>96</v>
      </c>
      <c r="H41" s="198" t="s">
        <v>90</v>
      </c>
    </row>
    <row r="42" spans="1:13" ht="12.75" customHeight="1" x14ac:dyDescent="0.2">
      <c r="B42" s="300"/>
      <c r="C42" s="301"/>
      <c r="D42" s="302"/>
      <c r="E42" s="739"/>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709" t="s">
        <v>99</v>
      </c>
      <c r="D44" s="710"/>
      <c r="E44" s="306"/>
      <c r="F44" s="306"/>
      <c r="G44" s="307">
        <f>IF(F44 ="",H44-E44,H44-F44)</f>
        <v>0</v>
      </c>
      <c r="H44" s="307">
        <f>valTILn1</f>
        <v>0</v>
      </c>
      <c r="I44" s="724"/>
      <c r="J44" s="725"/>
      <c r="K44" s="725"/>
      <c r="L44" s="725"/>
      <c r="M44" s="72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685" t="s">
        <v>4096</v>
      </c>
      <c r="C58" s="686"/>
      <c r="D58" s="686"/>
      <c r="E58" s="686"/>
      <c r="F58" s="686"/>
      <c r="G58" s="686"/>
      <c r="H58" s="687"/>
      <c r="K58" s="99"/>
    </row>
    <row r="59" spans="1:11" ht="20.100000000000001" customHeight="1" x14ac:dyDescent="0.2">
      <c r="B59" s="116"/>
      <c r="C59" s="655" t="s">
        <v>111</v>
      </c>
      <c r="D59" s="655"/>
      <c r="E59" s="651"/>
      <c r="F59" s="706" t="s">
        <v>112</v>
      </c>
      <c r="G59" s="707"/>
      <c r="H59" s="708"/>
      <c r="K59" s="99"/>
    </row>
    <row r="60" spans="1:11" ht="20.100000000000001" customHeight="1" x14ac:dyDescent="0.2">
      <c r="B60" s="116"/>
      <c r="C60" s="655" t="s">
        <v>5919</v>
      </c>
      <c r="D60" s="655"/>
      <c r="E60" s="651"/>
      <c r="F60" s="645"/>
      <c r="G60" s="646"/>
      <c r="H60" s="647"/>
      <c r="K60" s="6"/>
    </row>
    <row r="61" spans="1:11" ht="20.100000000000001" customHeight="1" x14ac:dyDescent="0.2">
      <c r="B61" s="116"/>
      <c r="C61" s="655" t="s">
        <v>113</v>
      </c>
      <c r="D61" s="655"/>
      <c r="E61" s="651"/>
      <c r="F61" s="645"/>
      <c r="G61" s="646"/>
      <c r="H61" s="647"/>
      <c r="K61" s="6"/>
    </row>
    <row r="62" spans="1:11" ht="20.100000000000001" customHeight="1" x14ac:dyDescent="0.2">
      <c r="B62" s="316"/>
      <c r="C62" s="655" t="s">
        <v>120</v>
      </c>
      <c r="D62" s="655"/>
      <c r="E62" s="651"/>
      <c r="F62" s="645"/>
      <c r="G62" s="646"/>
      <c r="H62" s="647"/>
      <c r="K62" s="6"/>
    </row>
    <row r="63" spans="1:11" ht="20.100000000000001" customHeight="1" x14ac:dyDescent="0.2">
      <c r="A63" s="267"/>
      <c r="B63" s="267"/>
      <c r="C63" s="267"/>
      <c r="D63" s="267"/>
      <c r="E63" s="267"/>
      <c r="F63" s="267"/>
      <c r="G63" s="267"/>
      <c r="H63" s="267"/>
    </row>
    <row r="64" spans="1:11" ht="20.100000000000001" customHeight="1" x14ac:dyDescent="0.2">
      <c r="A64" s="267"/>
      <c r="B64" s="648" t="s">
        <v>4097</v>
      </c>
      <c r="C64" s="564"/>
      <c r="D64" s="564"/>
      <c r="E64" s="564"/>
      <c r="F64" s="564"/>
      <c r="G64" s="564"/>
      <c r="H64" s="649"/>
    </row>
    <row r="65" spans="1:8" ht="20.100000000000001" customHeight="1" x14ac:dyDescent="0.2">
      <c r="A65" s="267"/>
      <c r="B65" s="83" t="s">
        <v>114</v>
      </c>
      <c r="C65" s="84" t="s">
        <v>91</v>
      </c>
      <c r="D65" s="317"/>
      <c r="E65" s="650" t="s">
        <v>115</v>
      </c>
      <c r="F65" s="651"/>
      <c r="G65" s="656"/>
      <c r="H65" s="657"/>
    </row>
    <row r="66" spans="1:8" ht="20.100000000000001" customHeight="1" x14ac:dyDescent="0.2">
      <c r="B66" s="83" t="s">
        <v>116</v>
      </c>
      <c r="C66" s="84" t="s">
        <v>117</v>
      </c>
      <c r="D66" s="318"/>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6"/>
      <c r="C68" s="637" t="s">
        <v>119</v>
      </c>
      <c r="D68" s="637"/>
      <c r="E68" s="638"/>
      <c r="F68" s="639" t="s">
        <v>112</v>
      </c>
      <c r="G68" s="640"/>
      <c r="H68" s="641"/>
    </row>
    <row r="69" spans="1:8" ht="20.100000000000001" customHeight="1" x14ac:dyDescent="0.2">
      <c r="B69" s="86"/>
      <c r="C69" s="637" t="s">
        <v>5919</v>
      </c>
      <c r="D69" s="637"/>
      <c r="E69" s="638"/>
      <c r="F69" s="642"/>
      <c r="G69" s="643"/>
      <c r="H69" s="644"/>
    </row>
    <row r="70" spans="1:8" ht="20.100000000000001" customHeight="1" x14ac:dyDescent="0.2">
      <c r="B70" s="86"/>
      <c r="C70" s="637" t="s">
        <v>113</v>
      </c>
      <c r="D70" s="637"/>
      <c r="E70" s="638"/>
      <c r="F70" s="642"/>
      <c r="G70" s="643"/>
      <c r="H70" s="644"/>
    </row>
    <row r="71" spans="1:8" ht="20.100000000000001" customHeight="1" x14ac:dyDescent="0.2">
      <c r="B71" s="86"/>
      <c r="C71" s="637" t="s">
        <v>120</v>
      </c>
      <c r="D71" s="637"/>
      <c r="E71" s="638"/>
      <c r="F71" s="642"/>
      <c r="G71" s="643"/>
      <c r="H71" s="644"/>
    </row>
    <row r="72" spans="1:8" x14ac:dyDescent="0.2">
      <c r="A72" s="267"/>
      <c r="B72" s="267"/>
      <c r="C72" s="267"/>
      <c r="D72" s="267"/>
      <c r="E72" s="267"/>
      <c r="F72" s="636"/>
      <c r="G72" s="636"/>
      <c r="H72" s="63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SUM('FY20 Budget '!H34:H37)</f>
        <v>0</v>
      </c>
      <c r="E14" s="354">
        <f>SUM('FY20 Budget '!P34:P37)</f>
        <v>0</v>
      </c>
      <c r="F14" s="159">
        <f>SUM('FY20 Budget '!M34:M37)</f>
        <v>0</v>
      </c>
      <c r="G14" s="354">
        <f>SUM('FY20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DESE-231-52849</_dlc_DocId>
    <_dlc_DocIdUrl xmlns="733efe1c-5bbe-4968-87dc-d400e65c879f">
      <Url>https://sharepoint.doemass.org/ese/webteam/cps/_layouts/DocIdRedir.aspx?ID=DESE-231-52849</Url>
      <Description>DESE-231-52849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schemas.microsoft.com/office/2006/metadata/properties"/>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733efe1c-5bbe-4968-87dc-d400e65c879f"/>
    <ds:schemaRef ds:uri="http://www.w3.org/XML/1998/namespace"/>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F3E3232C-E816-4996-9386-784732800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578D464-5677-46CB-A210-51764A2BE6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 '!Print_Area</vt:lpstr>
      <vt:lpstr>'Summary Sheet'!Print_Area</vt:lpstr>
      <vt:lpstr>'Title I Amendment'!Print_Area</vt:lpstr>
      <vt:lpstr>'FY20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FC645 MA CCLC Budget Workbook</dc:title>
  <dc:creator>DESE</dc:creator>
  <cp:lastModifiedBy>Zou, Dong (EOE)</cp:lastModifiedBy>
  <cp:lastPrinted>2018-03-21T17:41:16Z</cp:lastPrinted>
  <dcterms:created xsi:type="dcterms:W3CDTF">2017-03-16T18:10:20Z</dcterms:created>
  <dcterms:modified xsi:type="dcterms:W3CDTF">2019-07-11T18:26:45Z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11 2019</vt:lpwstr>
  </property>
</Properties>
</file>