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18518\"/>
    </mc:Choice>
  </mc:AlternateContent>
  <xr:revisionPtr revIDLastSave="0" documentId="13_ncr:1_{BA4F3FE4-60D5-4E2D-9FCD-E1F416A65207}" xr6:coauthVersionLast="45" xr6:coauthVersionMax="45" xr10:uidLastSave="{00000000-0000-0000-0000-000000000000}"/>
  <bookViews>
    <workbookView xWindow="-120" yWindow="-120" windowWidth="29040" windowHeight="15840" tabRatio="714" xr2:uid="{00000000-000D-0000-FFFF-FFFF00000000}"/>
  </bookViews>
  <sheets>
    <sheet name="District allocations by source" sheetId="1" r:id="rId1"/>
    <sheet name="Eligible schools 2018-19" sheetId="2" state="hidden" r:id="rId2"/>
    <sheet name="Eligible Schools 2020.21" sheetId="5" r:id="rId3"/>
  </sheets>
  <externalReferences>
    <externalReference r:id="rId4"/>
  </externalReferences>
  <definedNames>
    <definedName name="_xlnm._FilterDatabase" localSheetId="1" hidden="1">'Eligible schools 2018-19'!$A$3:$E$139</definedName>
    <definedName name="MSV_TSV_Source">'[1]Requiring Assistance'!$A$2:$E$257</definedName>
    <definedName name="_xlnm.Print_Titles" localSheetId="0">'District allocations by source'!$4:$5</definedName>
    <definedName name="_xlnm.Print_Titles" localSheetId="1">'Eligible schools 2018-19'!$3:$3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4" i="5"/>
  <c r="C45" i="1" l="1"/>
  <c r="B45" i="1"/>
  <c r="D45" i="1" l="1"/>
  <c r="D35" i="1" l="1"/>
  <c r="D13" i="1" l="1"/>
  <c r="D15" i="1"/>
  <c r="D10" i="1"/>
  <c r="D39" i="1"/>
  <c r="D42" i="1"/>
  <c r="D23" i="1"/>
  <c r="D25" i="1"/>
  <c r="D20" i="1"/>
  <c r="D6" i="1"/>
  <c r="D7" i="1"/>
  <c r="D11" i="1"/>
  <c r="D12" i="1"/>
  <c r="D14" i="1"/>
  <c r="D16" i="1"/>
  <c r="D17" i="1"/>
  <c r="D18" i="1"/>
  <c r="D19" i="1"/>
  <c r="D21" i="1"/>
  <c r="D22" i="1"/>
  <c r="D24" i="1"/>
  <c r="D26" i="1"/>
  <c r="D27" i="1"/>
  <c r="D28" i="1"/>
  <c r="D30" i="1"/>
  <c r="D31" i="1"/>
  <c r="D32" i="1"/>
  <c r="D33" i="1"/>
  <c r="D34" i="1"/>
  <c r="D36" i="1"/>
  <c r="D37" i="1"/>
  <c r="D38" i="1"/>
  <c r="D40" i="1"/>
  <c r="D41" i="1"/>
  <c r="D43" i="1"/>
  <c r="D44" i="1"/>
  <c r="D9" i="1"/>
  <c r="D8" i="1"/>
  <c r="D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tc={E9787A08-2D9F-440A-8A38-341B0B2D83CC}</author>
  </authors>
  <commentList>
    <comment ref="B11" authorId="0" shapeId="0" xr:uid="{E9787A08-2D9F-440A-8A38-341B0B2D83CC}">
      <text>
        <t>[Threaded comment]
Your version of Excel allows you to read this threaded comment; however, any edits to it will get removed if the file is opened in a newer version of Excel. Learn more: https://go.microsoft.com/fwlink/?linkid=870924
Comment:
    Boston allocation is capped at $900,000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Seymour, Michael</author>
  </authors>
  <commentList>
    <comment ref="D3" authorId="0" shapeId="0" xr:uid="{91996013-C847-41FD-BF17-B0E0A7C0BE0D}">
      <text>
        <r>
          <rPr>
            <b/>
            <sz val="9"/>
            <color indexed="81"/>
            <rFont val="Tahoma"/>
            <charset val="1"/>
          </rPr>
          <t>Seymour, Michael:</t>
        </r>
        <r>
          <rPr>
            <sz val="9"/>
            <color indexed="81"/>
            <rFont val="Tahoma"/>
            <charset val="1"/>
          </rPr>
          <t xml:space="preserve">
1-5 Plan: $30,000
1-5 Implement: $50,000
6-10 Plan: $20,000
6-10 Implement: $30,000
Subgroup Plan: $10,000
Subgroup Implement: $20,000</t>
        </r>
      </text>
    </comment>
    <comment ref="E3" authorId="0" shapeId="0" xr:uid="{B39B2214-F8BF-49C8-9B3C-0C1497EC306A}">
      <text>
        <r>
          <rPr>
            <b/>
            <sz val="9"/>
            <color indexed="81"/>
            <rFont val="Tahoma"/>
            <charset val="1"/>
          </rPr>
          <t>Seymour, Michael:</t>
        </r>
        <r>
          <rPr>
            <sz val="9"/>
            <color indexed="81"/>
            <rFont val="Tahoma"/>
            <charset val="1"/>
          </rPr>
          <t xml:space="preserve">
Seymour, Michael:
1-5 Plan: $30,000
1-5 Implement: $50,000
6-10 Plan: $20,000
6-10 Implement: $30,000
Subgroup Plan: $10,000
Subgroup Implement: $20,000</t>
        </r>
      </text>
    </comment>
  </commentList>
</comments>
</file>

<file path=xl/sharedStrings.xml><?xml version="1.0" encoding="utf-8"?>
<sst xmlns="http://schemas.openxmlformats.org/spreadsheetml/2006/main" count="1400" uniqueCount="432">
  <si>
    <t>Amesbury</t>
  </si>
  <si>
    <t>Athol-Royalston</t>
  </si>
  <si>
    <t>Attleboro</t>
  </si>
  <si>
    <t>Berkshire Hills</t>
  </si>
  <si>
    <t>Boston</t>
  </si>
  <si>
    <t>Brockton</t>
  </si>
  <si>
    <t>Central Berkshire</t>
  </si>
  <si>
    <t>Chelsea</t>
  </si>
  <si>
    <t>Chicopee</t>
  </si>
  <si>
    <t>Danvers</t>
  </si>
  <si>
    <t>Easthampton</t>
  </si>
  <si>
    <t>Fall River</t>
  </si>
  <si>
    <t>Fitchburg</t>
  </si>
  <si>
    <t>Framingham</t>
  </si>
  <si>
    <t>Gateway</t>
  </si>
  <si>
    <t>Gill-Montague</t>
  </si>
  <si>
    <t>Gloucester</t>
  </si>
  <si>
    <t>Greenfield</t>
  </si>
  <si>
    <t>Haverhill</t>
  </si>
  <si>
    <t>Lowell</t>
  </si>
  <si>
    <t>Lynn</t>
  </si>
  <si>
    <t>Malden</t>
  </si>
  <si>
    <t>Maynard</t>
  </si>
  <si>
    <t>Mohawk Trail</t>
  </si>
  <si>
    <t>New Bedford</t>
  </si>
  <si>
    <t>North Adams</t>
  </si>
  <si>
    <t>North Brookfield</t>
  </si>
  <si>
    <t>Northampton</t>
  </si>
  <si>
    <t>Orange</t>
  </si>
  <si>
    <t>Peabody</t>
  </si>
  <si>
    <t>Pembroke</t>
  </si>
  <si>
    <t>Pittsfield</t>
  </si>
  <si>
    <t>Plymouth</t>
  </si>
  <si>
    <t>Salem</t>
  </si>
  <si>
    <t>Saugus</t>
  </si>
  <si>
    <t>Springfield</t>
  </si>
  <si>
    <t>Taunton</t>
  </si>
  <si>
    <t>Waltham</t>
  </si>
  <si>
    <t>Watertown</t>
  </si>
  <si>
    <t>Webster</t>
  </si>
  <si>
    <t>Westfield</t>
  </si>
  <si>
    <t>Winchendon</t>
  </si>
  <si>
    <t>Worcester</t>
  </si>
  <si>
    <t>DISTRICT</t>
  </si>
  <si>
    <t>Funding source</t>
  </si>
  <si>
    <t>Federal (FC325)</t>
  </si>
  <si>
    <t>Total</t>
  </si>
  <si>
    <t>Grant</t>
  </si>
  <si>
    <t>State (FC 222)</t>
  </si>
  <si>
    <t>Total across districts</t>
  </si>
  <si>
    <t>District name</t>
  </si>
  <si>
    <t>School Code</t>
  </si>
  <si>
    <t>School name</t>
  </si>
  <si>
    <t>Percentile</t>
  </si>
  <si>
    <t>00070013</t>
  </si>
  <si>
    <t>Amesbury Middle</t>
  </si>
  <si>
    <t>06150505</t>
  </si>
  <si>
    <t>Athol High</t>
  </si>
  <si>
    <t>00160315</t>
  </si>
  <si>
    <t>Cyril K. Brennan Middle School</t>
  </si>
  <si>
    <t>06180310</t>
  </si>
  <si>
    <t>Monument Valley Regional Middle School</t>
  </si>
  <si>
    <t>00350390</t>
  </si>
  <si>
    <t>Blackstone</t>
  </si>
  <si>
    <t>00350054</t>
  </si>
  <si>
    <t>Charles H Taylor</t>
  </si>
  <si>
    <t>00350515</t>
  </si>
  <si>
    <t>Charlestown High</t>
  </si>
  <si>
    <t>00350430</t>
  </si>
  <si>
    <t>Clarence R Edwards Middle</t>
  </si>
  <si>
    <t>00350581</t>
  </si>
  <si>
    <t>Community Academy of Science and Health</t>
  </si>
  <si>
    <t>00350146</t>
  </si>
  <si>
    <t>Condon K-8</t>
  </si>
  <si>
    <t>00350020</t>
  </si>
  <si>
    <t>Curley K-8 School</t>
  </si>
  <si>
    <t>00350072</t>
  </si>
  <si>
    <t>David A Ellis</t>
  </si>
  <si>
    <t>00350074</t>
  </si>
  <si>
    <t>Dearborn</t>
  </si>
  <si>
    <t>00350377</t>
  </si>
  <si>
    <t>Higginson/Lewis K-8</t>
  </si>
  <si>
    <t>00350154</t>
  </si>
  <si>
    <t>James J Chittick</t>
  </si>
  <si>
    <t>00350485</t>
  </si>
  <si>
    <t>James P Timilty Middle</t>
  </si>
  <si>
    <t>00350172</t>
  </si>
  <si>
    <t>John D Philbrick</t>
  </si>
  <si>
    <t>00350166</t>
  </si>
  <si>
    <t>John F Kennedy</t>
  </si>
  <si>
    <t>00350179</t>
  </si>
  <si>
    <t>John W McCormack</t>
  </si>
  <si>
    <t>00350376</t>
  </si>
  <si>
    <t>King K-8</t>
  </si>
  <si>
    <t>00350383</t>
  </si>
  <si>
    <t>Lilla G. Frederick Middle School</t>
  </si>
  <si>
    <t>00350655</t>
  </si>
  <si>
    <t>Lyon Upper 9-12</t>
  </si>
  <si>
    <t>00350656</t>
  </si>
  <si>
    <t>Mario Umana Academy</t>
  </si>
  <si>
    <t>00350229</t>
  </si>
  <si>
    <t>Maurice J Tobin</t>
  </si>
  <si>
    <t>00350382</t>
  </si>
  <si>
    <t>Mission Hill School</t>
  </si>
  <si>
    <t>00350257</t>
  </si>
  <si>
    <t>Orchard Gardens</t>
  </si>
  <si>
    <t>00350298</t>
  </si>
  <si>
    <t>Roger Clap</t>
  </si>
  <si>
    <t>00350308</t>
  </si>
  <si>
    <t>Sarah Greenwood</t>
  </si>
  <si>
    <t>00350690</t>
  </si>
  <si>
    <t>Snowden International School at Copley</t>
  </si>
  <si>
    <t>00350657</t>
  </si>
  <si>
    <t>TechBoston Academy</t>
  </si>
  <si>
    <t>00350535</t>
  </si>
  <si>
    <t>The English High</t>
  </si>
  <si>
    <t>00350445</t>
  </si>
  <si>
    <t>Washington Irving Middle</t>
  </si>
  <si>
    <t>00350658</t>
  </si>
  <si>
    <t>West Roxbury Academy</t>
  </si>
  <si>
    <t>00350360</t>
  </si>
  <si>
    <t>William Ellery Channing</t>
  </si>
  <si>
    <t>00350380</t>
  </si>
  <si>
    <t>Young Achievers</t>
  </si>
  <si>
    <t>00440010</t>
  </si>
  <si>
    <t>Brookfield</t>
  </si>
  <si>
    <t>00440110</t>
  </si>
  <si>
    <t>Downey</t>
  </si>
  <si>
    <t>00440001</t>
  </si>
  <si>
    <t>Dr W Arnone Community School</t>
  </si>
  <si>
    <t>00440405</t>
  </si>
  <si>
    <t>East Middle School</t>
  </si>
  <si>
    <t>00440055</t>
  </si>
  <si>
    <t>Gilmore Elementary School</t>
  </si>
  <si>
    <t>00440422</t>
  </si>
  <si>
    <t>Joseph F. Plouffe Academy</t>
  </si>
  <si>
    <t>00440003</t>
  </si>
  <si>
    <t>Manthala George Jr. School</t>
  </si>
  <si>
    <t>00440002</t>
  </si>
  <si>
    <t>Mary E. Baker School</t>
  </si>
  <si>
    <t>00440410</t>
  </si>
  <si>
    <t>North Middle School</t>
  </si>
  <si>
    <t>00440415</t>
  </si>
  <si>
    <t>South Middle School</t>
  </si>
  <si>
    <t>00440420</t>
  </si>
  <si>
    <t>West Middle School</t>
  </si>
  <si>
    <t>06350305</t>
  </si>
  <si>
    <t>Nessacus Regional Middle School</t>
  </si>
  <si>
    <t>00570050</t>
  </si>
  <si>
    <t>Clark Avenue School</t>
  </si>
  <si>
    <t>00570045</t>
  </si>
  <si>
    <t>Eugene Wright Science and Technology Academy</t>
  </si>
  <si>
    <t>00570055</t>
  </si>
  <si>
    <t>Joseph A. Browne School</t>
  </si>
  <si>
    <t>00610310</t>
  </si>
  <si>
    <t>Dupont Middle</t>
  </si>
  <si>
    <t>00710305</t>
  </si>
  <si>
    <t>Holten Richmond Middle School</t>
  </si>
  <si>
    <t>00860005</t>
  </si>
  <si>
    <t>Center School</t>
  </si>
  <si>
    <t>00950505</t>
  </si>
  <si>
    <t>B M C Durfee High</t>
  </si>
  <si>
    <t>00950017</t>
  </si>
  <si>
    <t>Henry Lord Community School</t>
  </si>
  <si>
    <t>00950315</t>
  </si>
  <si>
    <t>Morton Middle</t>
  </si>
  <si>
    <t>00950145</t>
  </si>
  <si>
    <t>Samuel Watson</t>
  </si>
  <si>
    <t>00950305</t>
  </si>
  <si>
    <t>Talbot Innovation School</t>
  </si>
  <si>
    <t>00970315</t>
  </si>
  <si>
    <t>Arthur M Longsjo Middle School</t>
  </si>
  <si>
    <t>00970505</t>
  </si>
  <si>
    <t>Fitchburg High</t>
  </si>
  <si>
    <t>00970340</t>
  </si>
  <si>
    <t>McKay Arts Academy</t>
  </si>
  <si>
    <t>00970048</t>
  </si>
  <si>
    <t>Memorial Middle School</t>
  </si>
  <si>
    <t>00970043</t>
  </si>
  <si>
    <t>Reingold Elementary</t>
  </si>
  <si>
    <t>01000305</t>
  </si>
  <si>
    <t>Fuller Middle</t>
  </si>
  <si>
    <t>01000050</t>
  </si>
  <si>
    <t>Miriam F McCarthy School</t>
  </si>
  <si>
    <t>06720405</t>
  </si>
  <si>
    <t>Gateway Regional Middle School</t>
  </si>
  <si>
    <t>06740505</t>
  </si>
  <si>
    <t>Turners Fall High</t>
  </si>
  <si>
    <t>01070505</t>
  </si>
  <si>
    <t>Gloucester High</t>
  </si>
  <si>
    <t>01140305</t>
  </si>
  <si>
    <t>Greenfield Middle</t>
  </si>
  <si>
    <t>01280100</t>
  </si>
  <si>
    <t>Consentino Middle School</t>
  </si>
  <si>
    <t>01280026</t>
  </si>
  <si>
    <t>Golden Hill</t>
  </si>
  <si>
    <t>01600310</t>
  </si>
  <si>
    <t>B.F. Butler Middle School</t>
  </si>
  <si>
    <t>01600090</t>
  </si>
  <si>
    <t>Bartlett Community Partnership</t>
  </si>
  <si>
    <t>01600330</t>
  </si>
  <si>
    <t>Henry J Robinson Middle</t>
  </si>
  <si>
    <t>01600340</t>
  </si>
  <si>
    <t>James Sullivan Middle School</t>
  </si>
  <si>
    <t>01600360</t>
  </si>
  <si>
    <t>Kathryn P. Stoklosa Middle School</t>
  </si>
  <si>
    <t>01600505</t>
  </si>
  <si>
    <t>Lowell High</t>
  </si>
  <si>
    <t>01630505</t>
  </si>
  <si>
    <t>Classical High</t>
  </si>
  <si>
    <t>01630420</t>
  </si>
  <si>
    <t>Pickering Middle</t>
  </si>
  <si>
    <t>01650505</t>
  </si>
  <si>
    <t>Malden High</t>
  </si>
  <si>
    <t>01740505</t>
  </si>
  <si>
    <t>Maynard High</t>
  </si>
  <si>
    <t>07170010</t>
  </si>
  <si>
    <t>Colrain Central</t>
  </si>
  <si>
    <t>02010063</t>
  </si>
  <si>
    <t>Alfred J Gomes</t>
  </si>
  <si>
    <t>02010078</t>
  </si>
  <si>
    <t>Hayden/McFadden</t>
  </si>
  <si>
    <t>02010070</t>
  </si>
  <si>
    <t>Irwin M. Jacobs Elementary School</t>
  </si>
  <si>
    <t>02010405</t>
  </si>
  <si>
    <t>Keith Middle School</t>
  </si>
  <si>
    <t>02010505</t>
  </si>
  <si>
    <t>New Bedford High</t>
  </si>
  <si>
    <t>02010410</t>
  </si>
  <si>
    <t>Normandin Middle School</t>
  </si>
  <si>
    <t>02010415</t>
  </si>
  <si>
    <t>Roosevelt Middle School</t>
  </si>
  <si>
    <t>02090008</t>
  </si>
  <si>
    <t>Colegrove Park Elementary</t>
  </si>
  <si>
    <t>02090505</t>
  </si>
  <si>
    <t>Drury High</t>
  </si>
  <si>
    <t>02150505</t>
  </si>
  <si>
    <t>North Brookfield High</t>
  </si>
  <si>
    <t>02100410</t>
  </si>
  <si>
    <t>John F Kennedy Middle School</t>
  </si>
  <si>
    <t>02230010</t>
  </si>
  <si>
    <t>Dexter Park</t>
  </si>
  <si>
    <t>02290007</t>
  </si>
  <si>
    <t>John E Burke</t>
  </si>
  <si>
    <t>02310305</t>
  </si>
  <si>
    <t>Pembroke Community Middle School</t>
  </si>
  <si>
    <t>02360065</t>
  </si>
  <si>
    <t>Crosby</t>
  </si>
  <si>
    <t>02360305</t>
  </si>
  <si>
    <t>John T Reid Middle</t>
  </si>
  <si>
    <t>02360310</t>
  </si>
  <si>
    <t>Theodore Herberg Middle</t>
  </si>
  <si>
    <t>02390011</t>
  </si>
  <si>
    <t>Federal Furnace School</t>
  </si>
  <si>
    <t>02580505</t>
  </si>
  <si>
    <t>Salem High</t>
  </si>
  <si>
    <t>02620305</t>
  </si>
  <si>
    <t>Belmonte Saugus Middle</t>
  </si>
  <si>
    <t>02810360</t>
  </si>
  <si>
    <t>Balliet Middle School</t>
  </si>
  <si>
    <t>02810025</t>
  </si>
  <si>
    <t>Brightwood</t>
  </si>
  <si>
    <t>02810475</t>
  </si>
  <si>
    <t>Conservatory of the Arts</t>
  </si>
  <si>
    <t>02810120</t>
  </si>
  <si>
    <t>Lincoln</t>
  </si>
  <si>
    <t>02810355</t>
  </si>
  <si>
    <t>South End Middle School</t>
  </si>
  <si>
    <t>02810500</t>
  </si>
  <si>
    <t>Springfield Central High</t>
  </si>
  <si>
    <t>02810530</t>
  </si>
  <si>
    <t>Springfield High School of Science and Technology</t>
  </si>
  <si>
    <t>02810005</t>
  </si>
  <si>
    <t>Springfield Public Day Elementary School</t>
  </si>
  <si>
    <t>02810345</t>
  </si>
  <si>
    <t>Springfield Public Day Middle School</t>
  </si>
  <si>
    <t>02810350</t>
  </si>
  <si>
    <t>STEM Middle Academy</t>
  </si>
  <si>
    <t>02810015</t>
  </si>
  <si>
    <t>Thomas M Balliet</t>
  </si>
  <si>
    <t>02930305</t>
  </si>
  <si>
    <t>John F Parker Middle</t>
  </si>
  <si>
    <t>02930042</t>
  </si>
  <si>
    <t>Joseph H Martin</t>
  </si>
  <si>
    <t>02930015</t>
  </si>
  <si>
    <t>Mulcahey Elementary School</t>
  </si>
  <si>
    <t>02930505</t>
  </si>
  <si>
    <t>Taunton High</t>
  </si>
  <si>
    <t>03080032</t>
  </si>
  <si>
    <t>Douglas MacArthur Elementary School</t>
  </si>
  <si>
    <t>03080505</t>
  </si>
  <si>
    <t>Waltham Sr High</t>
  </si>
  <si>
    <t>03140305</t>
  </si>
  <si>
    <t>Watertown Middle</t>
  </si>
  <si>
    <t>03160505</t>
  </si>
  <si>
    <t>Bartlett High School</t>
  </si>
  <si>
    <t>03160015</t>
  </si>
  <si>
    <t>Park Avenue Elementary</t>
  </si>
  <si>
    <t>03250505</t>
  </si>
  <si>
    <t>Westfield High</t>
  </si>
  <si>
    <t>03430515</t>
  </si>
  <si>
    <t>Murdock High School</t>
  </si>
  <si>
    <t>03430315</t>
  </si>
  <si>
    <t>Murdock Middle School</t>
  </si>
  <si>
    <t>03430050</t>
  </si>
  <si>
    <t>Toy Town Elementary</t>
  </si>
  <si>
    <t>03480405</t>
  </si>
  <si>
    <t>Burncoat Middle School</t>
  </si>
  <si>
    <t>03480503</t>
  </si>
  <si>
    <t>Burncoat Senior High</t>
  </si>
  <si>
    <t>03480045</t>
  </si>
  <si>
    <t>Canterbury</t>
  </si>
  <si>
    <t>03480055</t>
  </si>
  <si>
    <t>Clark St Community</t>
  </si>
  <si>
    <t>03480060</t>
  </si>
  <si>
    <t>Columbus Park</t>
  </si>
  <si>
    <t>03480115</t>
  </si>
  <si>
    <t>Grafton Street</t>
  </si>
  <si>
    <t>03480515</t>
  </si>
  <si>
    <t>North High</t>
  </si>
  <si>
    <t>03480423</t>
  </si>
  <si>
    <t>Sullivan Middle</t>
  </si>
  <si>
    <t>03480280</t>
  </si>
  <si>
    <t>Vernon Hill School</t>
  </si>
  <si>
    <t>03480420</t>
  </si>
  <si>
    <t>Worcester East Middle</t>
  </si>
  <si>
    <t>No</t>
  </si>
  <si>
    <t>Yes</t>
  </si>
  <si>
    <t>Eligible for State 222 Funding</t>
  </si>
  <si>
    <t>Eligibile for 
Federal 325 
Funding</t>
  </si>
  <si>
    <t>District Amounts by Funding Source</t>
  </si>
  <si>
    <t>Gardner</t>
  </si>
  <si>
    <t>Hawlemont</t>
  </si>
  <si>
    <t>Greater Lowel RVT</t>
  </si>
  <si>
    <t>Randolph</t>
  </si>
  <si>
    <t>Weymouth</t>
  </si>
  <si>
    <t>Uxbridge</t>
  </si>
  <si>
    <t>Beverly</t>
  </si>
  <si>
    <t xml:space="preserve">Amherst </t>
  </si>
  <si>
    <t>Amherst-Pelham</t>
  </si>
  <si>
    <t>Clinton</t>
  </si>
  <si>
    <t>Statewide System of Support FY20 Targeted Assistance Grant Eligibility (LIST BELOW NOT UPDATED WITH FY20)</t>
  </si>
  <si>
    <t>00350537</t>
  </si>
  <si>
    <t>Madison Park High</t>
  </si>
  <si>
    <t>02360510</t>
  </si>
  <si>
    <t>Taconic High</t>
  </si>
  <si>
    <t>02360105</t>
  </si>
  <si>
    <t>Silvio O Conte Community</t>
  </si>
  <si>
    <t>2019 School percentile</t>
  </si>
  <si>
    <t>00080009</t>
  </si>
  <si>
    <t>Amherst</t>
  </si>
  <si>
    <t>Crocker Farm Elementary</t>
  </si>
  <si>
    <t>00300305</t>
  </si>
  <si>
    <t>Beverly Middle School</t>
  </si>
  <si>
    <t>00350153</t>
  </si>
  <si>
    <t>James W Hennigan</t>
  </si>
  <si>
    <t>00350227</t>
  </si>
  <si>
    <t>Mather</t>
  </si>
  <si>
    <t>00350304</t>
  </si>
  <si>
    <t>Samuel W Mason</t>
  </si>
  <si>
    <t>00350183</t>
  </si>
  <si>
    <t>Joseph Lee</t>
  </si>
  <si>
    <t>00350262</t>
  </si>
  <si>
    <t>Lyndon</t>
  </si>
  <si>
    <t>00350375</t>
  </si>
  <si>
    <t>Edison K-8</t>
  </si>
  <si>
    <t>00610505</t>
  </si>
  <si>
    <t>Chicopee High</t>
  </si>
  <si>
    <t>00640050</t>
  </si>
  <si>
    <t>Clinton Elementary</t>
  </si>
  <si>
    <t>00950065</t>
  </si>
  <si>
    <t>William S Greene</t>
  </si>
  <si>
    <t>01030001</t>
  </si>
  <si>
    <t>Elm Street School</t>
  </si>
  <si>
    <t>01070305</t>
  </si>
  <si>
    <t>Ralph B O'Maley Middle</t>
  </si>
  <si>
    <t>01140010</t>
  </si>
  <si>
    <t>Federal Street School</t>
  </si>
  <si>
    <t>01630305</t>
  </si>
  <si>
    <t>Thurgood Marshall Mid</t>
  </si>
  <si>
    <t>01630005</t>
  </si>
  <si>
    <t>Washington Elementary School</t>
  </si>
  <si>
    <t>01650027</t>
  </si>
  <si>
    <t>Forestdale</t>
  </si>
  <si>
    <t>02290005</t>
  </si>
  <si>
    <t>Captain Samuel Brown</t>
  </si>
  <si>
    <t>02440410</t>
  </si>
  <si>
    <t>Randolph Community Middle</t>
  </si>
  <si>
    <t>02620505</t>
  </si>
  <si>
    <t>Saugus High</t>
  </si>
  <si>
    <t>02810045</t>
  </si>
  <si>
    <t>William N. DeBerry</t>
  </si>
  <si>
    <t>02810010</t>
  </si>
  <si>
    <t>Edward P. Boland School</t>
  </si>
  <si>
    <t>02810100</t>
  </si>
  <si>
    <t>Indian Orchard Elementary</t>
  </si>
  <si>
    <t>03040505</t>
  </si>
  <si>
    <t>Uxbridge High</t>
  </si>
  <si>
    <t>03160315</t>
  </si>
  <si>
    <t>Webster Middle School</t>
  </si>
  <si>
    <t>03250075</t>
  </si>
  <si>
    <t>Westfield Intermediate School</t>
  </si>
  <si>
    <t>03360020</t>
  </si>
  <si>
    <t>Maria Weston Chapman Middle School</t>
  </si>
  <si>
    <t>03480050</t>
  </si>
  <si>
    <t>Chandler Elementary Community</t>
  </si>
  <si>
    <t>03480052</t>
  </si>
  <si>
    <t>03480053</t>
  </si>
  <si>
    <t>03480100</t>
  </si>
  <si>
    <t>Chandler Magnet</t>
  </si>
  <si>
    <t>City View</t>
  </si>
  <si>
    <t>Goddard School/Science Technical</t>
  </si>
  <si>
    <t>06050405</t>
  </si>
  <si>
    <t>Amherst Regional Middle School</t>
  </si>
  <si>
    <t>06850005</t>
  </si>
  <si>
    <t>Hawlemont Regional</t>
  </si>
  <si>
    <t>08280605</t>
  </si>
  <si>
    <t>Greater Lowell Regional Vocational Technical</t>
  </si>
  <si>
    <t>Gr Lowell Regional Vocational Technical</t>
  </si>
  <si>
    <t>00570505</t>
  </si>
  <si>
    <t>Eligible for Federal Funding</t>
  </si>
  <si>
    <t>Eligible for State Funding</t>
  </si>
  <si>
    <t>FY21 TARGETED ASSISTANCE GRANT ALLOTMENTS</t>
  </si>
  <si>
    <t>Statewide System of Support FY21 Targeted Assistance Grant Eligibility</t>
  </si>
  <si>
    <t>00350135</t>
  </si>
  <si>
    <t>Henry Grew Elementary</t>
  </si>
  <si>
    <t>00350505</t>
  </si>
  <si>
    <t xml:space="preserve">Brighton High School </t>
  </si>
  <si>
    <t>00350522</t>
  </si>
  <si>
    <t xml:space="preserve">Excel High School </t>
  </si>
  <si>
    <t>Chelsea High School</t>
  </si>
  <si>
    <t>Suggested School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</si>
</sst>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2" fillId="0" borderId="1" xfId="0" applyFont="1" applyBorder="1"/>
    <xf numFmtId="164" fontId="0" fillId="0" borderId="1" xfId="1" applyNumberFormat="1" applyFont="1" applyBorder="1"/>
    <xf numFmtId="164" fontId="0" fillId="0" borderId="3" xfId="1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8" xfId="0" applyFont="1" applyBorder="1"/>
    <xf numFmtId="0" fontId="3" fillId="0" borderId="0" xfId="0" applyFont="1" applyAlignment="1">
      <alignment horizontal="center" vertical="center"/>
    </xf>
    <xf numFmtId="0" fontId="2" fillId="2" borderId="9" xfId="0" applyFont="1" applyFill="1" applyBorder="1"/>
    <xf numFmtId="0" fontId="2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7" xfId="1" applyNumberFormat="1" applyFont="1" applyBorder="1"/>
    <xf numFmtId="0" fontId="2" fillId="0" borderId="10" xfId="0" applyFont="1" applyBorder="1"/>
    <xf numFmtId="164" fontId="2" fillId="0" borderId="10" xfId="1" applyNumberFormat="1" applyFont="1" applyBorder="1"/>
    <xf numFmtId="0" fontId="2" fillId="2" borderId="9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wrapText="1"/>
    </xf>
    <xf numFmtId="0" fontId="0" fillId="0" borderId="1" xfId="0" applyFill="1" applyBorder="1"/>
    <xf numFmtId="164" fontId="0" fillId="0" borderId="1" xfId="1" applyNumberFormat="1" applyFont="1" applyFill="1" applyBorder="1"/>
    <xf numFmtId="0" fontId="0" fillId="0" borderId="0" xfId="0" applyFill="1"/>
    <xf numFmtId="0" fontId="0" fillId="0" borderId="8" xfId="0" applyFont="1" applyBorder="1"/>
    <xf numFmtId="165" fontId="2" fillId="0" borderId="2" xfId="0" applyNumberFormat="1" applyFont="1" applyBorder="1"/>
    <xf numFmtId="165" fontId="0" fillId="0" borderId="2" xfId="1" applyNumberFormat="1" applyFont="1" applyBorder="1"/>
    <xf numFmtId="165" fontId="0" fillId="0" borderId="2" xfId="1" applyNumberFormat="1" applyFont="1" applyFill="1" applyBorder="1"/>
    <xf numFmtId="165" fontId="0" fillId="0" borderId="11" xfId="1" applyNumberFormat="1" applyFont="1" applyBorder="1"/>
    <xf numFmtId="165" fontId="2" fillId="0" borderId="12" xfId="1" applyNumberFormat="1" applyFont="1" applyBorder="1"/>
    <xf numFmtId="165" fontId="0" fillId="0" borderId="0" xfId="0" applyNumberFormat="1"/>
    <xf numFmtId="165" fontId="0" fillId="0" borderId="2" xfId="0" applyNumberFormat="1" applyFont="1" applyBorder="1"/>
    <xf numFmtId="164" fontId="0" fillId="0" borderId="3" xfId="1" applyNumberFormat="1" applyFont="1" applyFill="1" applyBorder="1"/>
    <xf numFmtId="164" fontId="0" fillId="0" borderId="0" xfId="0" applyNumberFormat="1" applyFill="1"/>
    <xf numFmtId="0" fontId="4" fillId="0" borderId="13" xfId="0" applyFont="1" applyBorder="1"/>
    <xf numFmtId="166" fontId="4" fillId="0" borderId="13" xfId="2" applyNumberFormat="1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166" fontId="5" fillId="0" borderId="13" xfId="2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2" fillId="3" borderId="13" xfId="0" applyFont="1" applyFill="1" applyBorder="1" applyAlignment="1">
      <alignment horizontal="center" vertical="center" wrapText="1"/>
    </xf>
    <xf numFmtId="49" fontId="4" fillId="0" borderId="1" xfId="0" applyNumberFormat="1" applyFont="1" applyBorder="1"/>
    <xf numFmtId="0" fontId="2" fillId="3" borderId="0" xfId="0" applyFont="1" applyFill="1" applyBorder="1" applyAlignment="1">
      <alignment horizontal="center" vertical="center" wrapText="1"/>
    </xf>
    <xf numFmtId="0" fontId="4" fillId="0" borderId="13" xfId="0" quotePrefix="1" applyFont="1" applyBorder="1"/>
    <xf numFmtId="166" fontId="5" fillId="0" borderId="13" xfId="2" applyNumberFormat="1" applyFont="1" applyBorder="1" applyAlignment="1"/>
    <xf numFmtId="0" fontId="2" fillId="2" borderId="9" xfId="0" applyFont="1" applyFill="1" applyBorder="1" applyAlignment="1">
      <alignment wrapText="1"/>
    </xf>
    <xf numFmtId="166" fontId="4" fillId="0" borderId="13" xfId="2" applyNumberFormat="1" applyFont="1" applyBorder="1" applyAlignment="1"/>
    <xf numFmtId="0" fontId="4" fillId="0" borderId="13" xfId="0" applyFont="1" applyBorder="1" applyAlignment="1"/>
    <xf numFmtId="3" fontId="4" fillId="0" borderId="13" xfId="0" applyNumberFormat="1" applyFont="1" applyBorder="1" applyAlignment="1"/>
    <xf numFmtId="0" fontId="0" fillId="0" borderId="0" xfId="0" applyAlignment="1"/>
    <xf numFmtId="3" fontId="4" fillId="0" borderId="0" xfId="0" applyNumberFormat="1" applyFont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3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j/AppData/Local/Microsoft/Windows/INetCache/Content.Outlook/SWNRBFC2/SSoS%20Grant%20Eligibility%2010.17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Data"/>
      <sheetName val="Sorted by Category"/>
      <sheetName val="All Sorted by District"/>
      <sheetName val="Sorted Except Subgroups"/>
      <sheetName val="Requiring Assistanc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00070013</v>
          </cell>
          <cell r="B2" t="str">
            <v>Coastal</v>
          </cell>
          <cell r="C2" t="str">
            <v>Amesbury</v>
          </cell>
          <cell r="D2" t="str">
            <v>Amesbury Middle</v>
          </cell>
          <cell r="E2" t="str">
            <v>N/A</v>
          </cell>
        </row>
        <row r="3">
          <cell r="A3" t="str">
            <v>00080009</v>
          </cell>
          <cell r="B3" t="str">
            <v>West/Central</v>
          </cell>
          <cell r="C3" t="str">
            <v>Amherst</v>
          </cell>
          <cell r="D3" t="str">
            <v>Crocker Farm Elementary</v>
          </cell>
          <cell r="E3" t="str">
            <v>N/A</v>
          </cell>
        </row>
        <row r="4">
          <cell r="A4" t="str">
            <v>00080050</v>
          </cell>
          <cell r="B4" t="str">
            <v>West/Central</v>
          </cell>
          <cell r="C4" t="str">
            <v>Amherst</v>
          </cell>
          <cell r="D4" t="str">
            <v>Wildwood Elementary</v>
          </cell>
          <cell r="E4" t="str">
            <v>N/A</v>
          </cell>
        </row>
        <row r="5">
          <cell r="A5" t="str">
            <v>00160315</v>
          </cell>
          <cell r="B5" t="str">
            <v>Coastal</v>
          </cell>
          <cell r="C5" t="str">
            <v>Attleboro</v>
          </cell>
          <cell r="D5" t="str">
            <v>Cyril K. Brennan Middle School</v>
          </cell>
          <cell r="E5" t="str">
            <v>N/A</v>
          </cell>
        </row>
        <row r="6">
          <cell r="A6" t="str">
            <v>00350013</v>
          </cell>
          <cell r="B6" t="str">
            <v>Coastal</v>
          </cell>
          <cell r="C6" t="str">
            <v>Boston</v>
          </cell>
          <cell r="D6" t="str">
            <v>Jackson Mann</v>
          </cell>
          <cell r="E6" t="str">
            <v>N/A</v>
          </cell>
        </row>
        <row r="7">
          <cell r="A7" t="str">
            <v>00350020</v>
          </cell>
          <cell r="B7" t="str">
            <v>Coastal</v>
          </cell>
          <cell r="C7" t="str">
            <v>Boston</v>
          </cell>
          <cell r="D7" t="str">
            <v>Curley K-8 School</v>
          </cell>
          <cell r="E7" t="str">
            <v>Restricted</v>
          </cell>
        </row>
        <row r="8">
          <cell r="A8" t="str">
            <v>00350052</v>
          </cell>
          <cell r="B8" t="str">
            <v>Coastal</v>
          </cell>
          <cell r="C8" t="str">
            <v>Boston</v>
          </cell>
          <cell r="D8" t="str">
            <v>Charles Sumner</v>
          </cell>
          <cell r="E8" t="str">
            <v>N/A</v>
          </cell>
        </row>
        <row r="9">
          <cell r="A9" t="str">
            <v>00350054</v>
          </cell>
          <cell r="B9" t="str">
            <v>Coastal</v>
          </cell>
          <cell r="C9" t="str">
            <v>Boston</v>
          </cell>
          <cell r="D9" t="str">
            <v>Charles H Taylor</v>
          </cell>
          <cell r="E9" t="str">
            <v>N/A</v>
          </cell>
        </row>
        <row r="10">
          <cell r="A10" t="str">
            <v>00350166</v>
          </cell>
          <cell r="B10" t="str">
            <v>Coastal</v>
          </cell>
          <cell r="C10" t="str">
            <v>Boston</v>
          </cell>
          <cell r="D10" t="str">
            <v>John F Kennedy</v>
          </cell>
          <cell r="E10" t="str">
            <v>TAG</v>
          </cell>
        </row>
        <row r="11">
          <cell r="A11" t="str">
            <v>00350257</v>
          </cell>
          <cell r="B11" t="str">
            <v>Coastal</v>
          </cell>
          <cell r="C11" t="str">
            <v>Boston</v>
          </cell>
          <cell r="D11" t="str">
            <v>Orchard Gardens</v>
          </cell>
          <cell r="E11" t="str">
            <v>TAG</v>
          </cell>
        </row>
        <row r="12">
          <cell r="A12" t="str">
            <v>00350122</v>
          </cell>
          <cell r="B12" t="str">
            <v>Coastal</v>
          </cell>
          <cell r="C12" t="str">
            <v>Boston</v>
          </cell>
          <cell r="D12" t="str">
            <v>George H Conley</v>
          </cell>
          <cell r="E12" t="str">
            <v>Restricted</v>
          </cell>
        </row>
        <row r="13">
          <cell r="A13" t="str">
            <v>00350135</v>
          </cell>
          <cell r="B13" t="str">
            <v>Coastal</v>
          </cell>
          <cell r="C13" t="str">
            <v>Boston</v>
          </cell>
          <cell r="D13" t="str">
            <v>Henry Grew</v>
          </cell>
          <cell r="E13" t="str">
            <v>ESE</v>
          </cell>
        </row>
        <row r="14">
          <cell r="A14" t="str">
            <v>00350146</v>
          </cell>
          <cell r="B14" t="str">
            <v>Coastal</v>
          </cell>
          <cell r="C14" t="str">
            <v>Boston</v>
          </cell>
          <cell r="D14" t="str">
            <v>Condon K-8</v>
          </cell>
          <cell r="E14" t="str">
            <v>Restricted</v>
          </cell>
        </row>
        <row r="15">
          <cell r="A15" t="str">
            <v>00350376</v>
          </cell>
          <cell r="B15" t="str">
            <v>Coastal</v>
          </cell>
          <cell r="C15" t="str">
            <v>Boston</v>
          </cell>
          <cell r="D15" t="str">
            <v>King K-8</v>
          </cell>
          <cell r="E15" t="str">
            <v>TAG</v>
          </cell>
        </row>
        <row r="16">
          <cell r="A16" t="str">
            <v>00350074</v>
          </cell>
          <cell r="B16" t="str">
            <v>Coastal</v>
          </cell>
          <cell r="C16" t="str">
            <v>Boston</v>
          </cell>
          <cell r="D16" t="str">
            <v>Dearborn</v>
          </cell>
          <cell r="E16" t="str">
            <v>ESE</v>
          </cell>
        </row>
        <row r="17">
          <cell r="A17" t="str">
            <v>00350167</v>
          </cell>
          <cell r="B17" t="str">
            <v>Strategic Transformation</v>
          </cell>
          <cell r="C17" t="str">
            <v>Boston</v>
          </cell>
          <cell r="D17" t="str">
            <v>UP Academy Holland</v>
          </cell>
          <cell r="E17" t="str">
            <v>ESE</v>
          </cell>
        </row>
        <row r="18">
          <cell r="A18" t="str">
            <v>00350172</v>
          </cell>
          <cell r="B18" t="str">
            <v>Coastal</v>
          </cell>
          <cell r="C18" t="str">
            <v>Boston</v>
          </cell>
          <cell r="D18" t="str">
            <v>John D Philbrick</v>
          </cell>
          <cell r="E18" t="str">
            <v>Restricted</v>
          </cell>
        </row>
        <row r="19">
          <cell r="A19" t="str">
            <v>00350154</v>
          </cell>
          <cell r="B19" t="str">
            <v>Coastal</v>
          </cell>
          <cell r="C19" t="str">
            <v>Boston</v>
          </cell>
          <cell r="D19" t="str">
            <v>James J Chittick</v>
          </cell>
          <cell r="E19" t="str">
            <v>TAG</v>
          </cell>
        </row>
        <row r="20">
          <cell r="A20" t="str">
            <v>00350183</v>
          </cell>
          <cell r="B20" t="str">
            <v>Coastal</v>
          </cell>
          <cell r="C20" t="str">
            <v>Boston</v>
          </cell>
          <cell r="D20" t="str">
            <v>Joseph Lee</v>
          </cell>
          <cell r="E20" t="str">
            <v>N/A</v>
          </cell>
        </row>
        <row r="21">
          <cell r="A21" t="str">
            <v>00350229</v>
          </cell>
          <cell r="B21" t="str">
            <v>Coastal</v>
          </cell>
          <cell r="C21" t="str">
            <v>Boston</v>
          </cell>
          <cell r="D21" t="str">
            <v>Maurice J Tobin</v>
          </cell>
          <cell r="E21" t="str">
            <v>Restricted</v>
          </cell>
        </row>
        <row r="22">
          <cell r="A22" t="str">
            <v>00350240</v>
          </cell>
          <cell r="B22" t="str">
            <v>Coastal</v>
          </cell>
          <cell r="C22" t="str">
            <v>Boston</v>
          </cell>
          <cell r="D22" t="str">
            <v>Richard J Murphy</v>
          </cell>
          <cell r="E22" t="str">
            <v>N/A</v>
          </cell>
        </row>
        <row r="23">
          <cell r="A23" t="str">
            <v>00350360</v>
          </cell>
          <cell r="B23" t="str">
            <v>Coastal</v>
          </cell>
          <cell r="C23" t="str">
            <v>Boston</v>
          </cell>
          <cell r="D23" t="str">
            <v>William Ellery Channing</v>
          </cell>
          <cell r="E23" t="str">
            <v>ESE</v>
          </cell>
        </row>
        <row r="24">
          <cell r="A24" t="str">
            <v>00350268</v>
          </cell>
          <cell r="B24" t="str">
            <v>Strategic Transformation</v>
          </cell>
          <cell r="C24" t="str">
            <v>Boston</v>
          </cell>
          <cell r="D24" t="str">
            <v>Paul A Dever</v>
          </cell>
          <cell r="E24" t="str">
            <v>ESE</v>
          </cell>
        </row>
        <row r="25">
          <cell r="A25" t="str">
            <v>00350286</v>
          </cell>
          <cell r="B25" t="str">
            <v>Coastal</v>
          </cell>
          <cell r="C25" t="str">
            <v>Boston</v>
          </cell>
          <cell r="D25" t="str">
            <v>Josiah Quincy</v>
          </cell>
          <cell r="E25" t="str">
            <v>N/A</v>
          </cell>
        </row>
        <row r="26">
          <cell r="A26" t="str">
            <v>00350298</v>
          </cell>
          <cell r="B26" t="str">
            <v>Coastal</v>
          </cell>
          <cell r="C26" t="str">
            <v>Boston</v>
          </cell>
          <cell r="D26" t="str">
            <v>Roger Clap</v>
          </cell>
          <cell r="E26" t="str">
            <v>Restricted</v>
          </cell>
        </row>
        <row r="27">
          <cell r="A27" t="str">
            <v>00350390</v>
          </cell>
          <cell r="B27" t="str">
            <v>Coastal</v>
          </cell>
          <cell r="C27" t="str">
            <v>Boston</v>
          </cell>
          <cell r="D27" t="str">
            <v>Blackstone</v>
          </cell>
          <cell r="E27" t="str">
            <v>TAG</v>
          </cell>
        </row>
        <row r="28">
          <cell r="A28" t="str">
            <v>00350535</v>
          </cell>
          <cell r="B28" t="str">
            <v>Coastal</v>
          </cell>
          <cell r="C28" t="str">
            <v>Boston</v>
          </cell>
          <cell r="D28" t="str">
            <v>The English High</v>
          </cell>
          <cell r="E28" t="str">
            <v>ESE</v>
          </cell>
        </row>
        <row r="29">
          <cell r="A29" t="str">
            <v>00350363</v>
          </cell>
          <cell r="B29" t="str">
            <v>Coastal</v>
          </cell>
          <cell r="C29" t="str">
            <v>Boston</v>
          </cell>
          <cell r="D29" t="str">
            <v>William McKinley</v>
          </cell>
          <cell r="E29" t="str">
            <v>N/A</v>
          </cell>
        </row>
        <row r="30">
          <cell r="A30" t="str">
            <v>00350072</v>
          </cell>
          <cell r="B30" t="str">
            <v>Coastal</v>
          </cell>
          <cell r="C30" t="str">
            <v>Boston</v>
          </cell>
          <cell r="D30" t="str">
            <v>David A Ellis</v>
          </cell>
          <cell r="E30" t="str">
            <v>TAG</v>
          </cell>
        </row>
        <row r="31">
          <cell r="A31" t="str">
            <v>00350179</v>
          </cell>
          <cell r="B31" t="str">
            <v>Coastal</v>
          </cell>
          <cell r="C31" t="str">
            <v>Boston</v>
          </cell>
          <cell r="D31" t="str">
            <v>John W McCormack</v>
          </cell>
          <cell r="E31" t="str">
            <v>TAG</v>
          </cell>
        </row>
        <row r="32">
          <cell r="A32" t="str">
            <v>00350380</v>
          </cell>
          <cell r="B32" t="str">
            <v>Coastal</v>
          </cell>
          <cell r="C32" t="str">
            <v>Boston</v>
          </cell>
          <cell r="D32" t="str">
            <v>Young Achievers</v>
          </cell>
          <cell r="E32" t="str">
            <v>Restricted</v>
          </cell>
        </row>
        <row r="33">
          <cell r="A33" t="str">
            <v>00350308</v>
          </cell>
          <cell r="B33" t="str">
            <v>Coastal</v>
          </cell>
          <cell r="C33" t="str">
            <v>Boston</v>
          </cell>
          <cell r="D33" t="str">
            <v>Sarah Greenwood</v>
          </cell>
          <cell r="E33" t="str">
            <v>SRG</v>
          </cell>
        </row>
        <row r="34">
          <cell r="A34" t="str">
            <v>00350383</v>
          </cell>
          <cell r="B34" t="str">
            <v>Coastal</v>
          </cell>
          <cell r="C34" t="str">
            <v>Boston</v>
          </cell>
          <cell r="D34" t="str">
            <v>Lilla G. Frederick Middle School</v>
          </cell>
          <cell r="E34" t="str">
            <v>Restricted</v>
          </cell>
        </row>
        <row r="35">
          <cell r="A35" t="str">
            <v>00350377</v>
          </cell>
          <cell r="B35" t="str">
            <v>Coastal</v>
          </cell>
          <cell r="C35" t="str">
            <v>Boston</v>
          </cell>
          <cell r="D35" t="str">
            <v>Higginson/Lewis K-8</v>
          </cell>
          <cell r="E35" t="str">
            <v>TAG</v>
          </cell>
        </row>
        <row r="36">
          <cell r="A36" t="str">
            <v>00350382</v>
          </cell>
          <cell r="B36" t="str">
            <v>Coastal</v>
          </cell>
          <cell r="C36" t="str">
            <v>Boston</v>
          </cell>
          <cell r="D36" t="str">
            <v>Mission Hill School</v>
          </cell>
          <cell r="E36" t="str">
            <v>TAG</v>
          </cell>
        </row>
        <row r="37">
          <cell r="A37" t="str">
            <v>00350430</v>
          </cell>
          <cell r="B37" t="str">
            <v>Coastal</v>
          </cell>
          <cell r="C37" t="str">
            <v>Boston</v>
          </cell>
          <cell r="D37" t="str">
            <v>Clarence R Edwards Middle</v>
          </cell>
          <cell r="E37" t="str">
            <v>TAG</v>
          </cell>
        </row>
        <row r="38">
          <cell r="A38" t="str">
            <v>00350445</v>
          </cell>
          <cell r="B38" t="str">
            <v>Coastal</v>
          </cell>
          <cell r="C38" t="str">
            <v>Boston</v>
          </cell>
          <cell r="D38" t="str">
            <v>Washington Irving Middle</v>
          </cell>
          <cell r="E38" t="str">
            <v>TAG</v>
          </cell>
        </row>
        <row r="39">
          <cell r="A39" t="str">
            <v>00350505</v>
          </cell>
          <cell r="B39" t="str">
            <v>Coastal</v>
          </cell>
          <cell r="C39" t="str">
            <v>Boston</v>
          </cell>
          <cell r="D39" t="str">
            <v>Brighton High</v>
          </cell>
          <cell r="E39">
            <v>511</v>
          </cell>
        </row>
        <row r="40">
          <cell r="A40" t="str">
            <v>00350507</v>
          </cell>
          <cell r="B40" t="str">
            <v>Coastal</v>
          </cell>
          <cell r="C40" t="str">
            <v>Boston</v>
          </cell>
          <cell r="D40" t="str">
            <v>Boston International High School</v>
          </cell>
          <cell r="E40" t="str">
            <v>N/A</v>
          </cell>
        </row>
        <row r="41">
          <cell r="A41" t="str">
            <v>00350515</v>
          </cell>
          <cell r="B41" t="str">
            <v>Coastal</v>
          </cell>
          <cell r="C41" t="str">
            <v>Boston</v>
          </cell>
          <cell r="D41" t="str">
            <v>Charlestown High</v>
          </cell>
          <cell r="E41" t="str">
            <v>Restricted</v>
          </cell>
        </row>
        <row r="42">
          <cell r="A42" t="str">
            <v>00350522</v>
          </cell>
          <cell r="B42" t="str">
            <v>Coastal</v>
          </cell>
          <cell r="C42" t="str">
            <v>Boston</v>
          </cell>
          <cell r="D42" t="str">
            <v>Excel High School</v>
          </cell>
          <cell r="E42">
            <v>511</v>
          </cell>
        </row>
        <row r="43">
          <cell r="A43" t="str">
            <v>00350525</v>
          </cell>
          <cell r="B43" t="str">
            <v>Coastal</v>
          </cell>
          <cell r="C43" t="str">
            <v>Boston</v>
          </cell>
          <cell r="D43" t="str">
            <v>Jeremiah E Burke High</v>
          </cell>
          <cell r="E43" t="str">
            <v>N/A</v>
          </cell>
        </row>
        <row r="44">
          <cell r="A44" t="str">
            <v>00350485</v>
          </cell>
          <cell r="B44" t="str">
            <v>Coastal</v>
          </cell>
          <cell r="C44" t="str">
            <v>Boston</v>
          </cell>
          <cell r="D44" t="str">
            <v>James P Timilty Middle</v>
          </cell>
          <cell r="E44" t="str">
            <v>TAG</v>
          </cell>
        </row>
        <row r="45">
          <cell r="A45" t="str">
            <v>00350537</v>
          </cell>
          <cell r="B45" t="str">
            <v>Coastal</v>
          </cell>
          <cell r="C45" t="str">
            <v>Boston</v>
          </cell>
          <cell r="D45" t="str">
            <v>Madison Park High</v>
          </cell>
          <cell r="E45">
            <v>511</v>
          </cell>
        </row>
        <row r="46">
          <cell r="A46" t="str">
            <v>00350565</v>
          </cell>
          <cell r="B46" t="str">
            <v>Coastal</v>
          </cell>
          <cell r="C46" t="str">
            <v>Boston</v>
          </cell>
          <cell r="D46" t="str">
            <v>Quincy Upper School</v>
          </cell>
          <cell r="E46" t="str">
            <v>N/A</v>
          </cell>
        </row>
        <row r="47">
          <cell r="A47" t="str">
            <v>00350579</v>
          </cell>
          <cell r="B47" t="str">
            <v>Coastal</v>
          </cell>
          <cell r="C47" t="str">
            <v>Boston</v>
          </cell>
          <cell r="D47" t="str">
            <v>Urban Science Academy</v>
          </cell>
          <cell r="E47" t="str">
            <v>N/A</v>
          </cell>
        </row>
        <row r="48">
          <cell r="A48" t="str">
            <v>00350581</v>
          </cell>
          <cell r="B48" t="str">
            <v>Coastal</v>
          </cell>
          <cell r="C48" t="str">
            <v>Boston</v>
          </cell>
          <cell r="D48" t="str">
            <v>Community Academy of Science and Health</v>
          </cell>
          <cell r="E48" t="str">
            <v>TAG</v>
          </cell>
        </row>
        <row r="49">
          <cell r="A49" t="str">
            <v>00350655</v>
          </cell>
          <cell r="B49" t="str">
            <v>Coastal</v>
          </cell>
          <cell r="C49" t="str">
            <v>Boston</v>
          </cell>
          <cell r="D49" t="str">
            <v>Lyon Upper 9-12</v>
          </cell>
          <cell r="E49" t="str">
            <v>Restricted</v>
          </cell>
        </row>
        <row r="50">
          <cell r="A50" t="str">
            <v>00350656</v>
          </cell>
          <cell r="B50" t="str">
            <v>Coastal</v>
          </cell>
          <cell r="C50" t="str">
            <v>Boston</v>
          </cell>
          <cell r="D50" t="str">
            <v>Mario Umana Academy</v>
          </cell>
          <cell r="E50" t="str">
            <v>Restricted</v>
          </cell>
        </row>
        <row r="51">
          <cell r="A51" t="str">
            <v>00350657</v>
          </cell>
          <cell r="B51" t="str">
            <v>Coastal</v>
          </cell>
          <cell r="C51" t="str">
            <v>Boston</v>
          </cell>
          <cell r="D51" t="str">
            <v>TechBoston Academy</v>
          </cell>
          <cell r="E51" t="str">
            <v>Restricted</v>
          </cell>
        </row>
        <row r="52">
          <cell r="A52" t="str">
            <v>00350658</v>
          </cell>
          <cell r="B52" t="str">
            <v>Coastal</v>
          </cell>
          <cell r="C52" t="str">
            <v>Boston</v>
          </cell>
          <cell r="D52" t="str">
            <v>West Roxbury Academy</v>
          </cell>
          <cell r="E52" t="str">
            <v>TAG</v>
          </cell>
        </row>
        <row r="53">
          <cell r="A53" t="str">
            <v>00350690</v>
          </cell>
          <cell r="B53" t="str">
            <v>Coastal</v>
          </cell>
          <cell r="C53" t="str">
            <v>Boston</v>
          </cell>
          <cell r="D53" t="str">
            <v>Snowden International School at Copley</v>
          </cell>
          <cell r="E53" t="str">
            <v>Restricted</v>
          </cell>
        </row>
        <row r="54">
          <cell r="A54" t="str">
            <v>00350755</v>
          </cell>
          <cell r="B54" t="str">
            <v>Coastal</v>
          </cell>
          <cell r="C54" t="str">
            <v>Boston</v>
          </cell>
          <cell r="D54" t="str">
            <v>Boston Collaborative High School</v>
          </cell>
          <cell r="E54" t="str">
            <v>N/A</v>
          </cell>
        </row>
        <row r="55">
          <cell r="A55" t="str">
            <v>00360005</v>
          </cell>
          <cell r="B55" t="str">
            <v>Coastal</v>
          </cell>
          <cell r="C55" t="str">
            <v>Bourne</v>
          </cell>
          <cell r="D55" t="str">
            <v>Bournedale Elementary School</v>
          </cell>
          <cell r="E55" t="str">
            <v>N/A</v>
          </cell>
        </row>
        <row r="56">
          <cell r="A56" t="str">
            <v>00410010</v>
          </cell>
          <cell r="B56" t="str">
            <v>Coastal</v>
          </cell>
          <cell r="C56" t="str">
            <v>Brewster</v>
          </cell>
          <cell r="D56" t="str">
            <v>Eddy Elementary</v>
          </cell>
          <cell r="E56" t="str">
            <v>N/A</v>
          </cell>
        </row>
        <row r="57">
          <cell r="A57" t="str">
            <v>00440001</v>
          </cell>
          <cell r="B57" t="str">
            <v>Coastal</v>
          </cell>
          <cell r="C57" t="str">
            <v>Brockton</v>
          </cell>
          <cell r="D57" t="str">
            <v>Dr W Arnone Community School</v>
          </cell>
          <cell r="E57" t="str">
            <v>ESE</v>
          </cell>
        </row>
        <row r="58">
          <cell r="A58" t="str">
            <v>00440002</v>
          </cell>
          <cell r="B58" t="str">
            <v>Coastal</v>
          </cell>
          <cell r="C58" t="str">
            <v>Brockton</v>
          </cell>
          <cell r="D58" t="str">
            <v>Mary E. Baker School</v>
          </cell>
          <cell r="E58" t="str">
            <v>Restricted</v>
          </cell>
        </row>
        <row r="59">
          <cell r="A59" t="str">
            <v>00440003</v>
          </cell>
          <cell r="B59" t="str">
            <v>Coastal</v>
          </cell>
          <cell r="C59" t="str">
            <v>Brockton</v>
          </cell>
          <cell r="D59" t="str">
            <v>Manthala George Jr. School</v>
          </cell>
          <cell r="E59" t="str">
            <v>SRG</v>
          </cell>
        </row>
        <row r="60">
          <cell r="A60" t="str">
            <v>00440010</v>
          </cell>
          <cell r="B60" t="str">
            <v>Coastal</v>
          </cell>
          <cell r="C60" t="str">
            <v>Brockton</v>
          </cell>
          <cell r="D60" t="str">
            <v>Brookfield</v>
          </cell>
          <cell r="E60" t="str">
            <v>TAG</v>
          </cell>
        </row>
        <row r="61">
          <cell r="A61" t="str">
            <v>00440055</v>
          </cell>
          <cell r="B61" t="str">
            <v>Coastal</v>
          </cell>
          <cell r="C61" t="str">
            <v>Brockton</v>
          </cell>
          <cell r="D61" t="str">
            <v>Gilmore Elementary School</v>
          </cell>
          <cell r="E61" t="str">
            <v>Restricted</v>
          </cell>
        </row>
        <row r="62">
          <cell r="A62" t="str">
            <v>00440080</v>
          </cell>
          <cell r="B62" t="str">
            <v>Coastal</v>
          </cell>
          <cell r="C62" t="str">
            <v>Brockton</v>
          </cell>
          <cell r="D62" t="str">
            <v>Frederick Douglass Academy</v>
          </cell>
          <cell r="E62" t="str">
            <v>N/A</v>
          </cell>
        </row>
        <row r="63">
          <cell r="A63" t="str">
            <v>00440110</v>
          </cell>
          <cell r="B63" t="str">
            <v>Coastal</v>
          </cell>
          <cell r="C63" t="str">
            <v>Brockton</v>
          </cell>
          <cell r="D63" t="str">
            <v>Downey</v>
          </cell>
          <cell r="E63" t="str">
            <v>Restricted</v>
          </cell>
        </row>
        <row r="64">
          <cell r="A64" t="str">
            <v>00440400</v>
          </cell>
          <cell r="B64" t="str">
            <v>Coastal</v>
          </cell>
          <cell r="C64" t="str">
            <v>Brockton</v>
          </cell>
          <cell r="D64" t="str">
            <v>Huntington Therapeutic Day School</v>
          </cell>
          <cell r="E64" t="str">
            <v>N/A</v>
          </cell>
        </row>
        <row r="65">
          <cell r="A65" t="str">
            <v>00440405</v>
          </cell>
          <cell r="B65" t="str">
            <v>Coastal</v>
          </cell>
          <cell r="C65" t="str">
            <v>Brockton</v>
          </cell>
          <cell r="D65" t="str">
            <v>East Middle School</v>
          </cell>
          <cell r="E65" t="str">
            <v>TAG</v>
          </cell>
        </row>
        <row r="66">
          <cell r="A66" t="str">
            <v>00440410</v>
          </cell>
          <cell r="B66" t="str">
            <v>Coastal</v>
          </cell>
          <cell r="C66" t="str">
            <v>Brockton</v>
          </cell>
          <cell r="D66" t="str">
            <v>North Middle School</v>
          </cell>
          <cell r="E66" t="str">
            <v>TAG</v>
          </cell>
        </row>
        <row r="67">
          <cell r="A67" t="str">
            <v>00440415</v>
          </cell>
          <cell r="B67" t="str">
            <v>Coastal</v>
          </cell>
          <cell r="C67" t="str">
            <v>Brockton</v>
          </cell>
          <cell r="D67" t="str">
            <v>South Middle School</v>
          </cell>
          <cell r="E67" t="str">
            <v>Restricted</v>
          </cell>
        </row>
        <row r="68">
          <cell r="A68" t="str">
            <v>00440420</v>
          </cell>
          <cell r="B68" t="str">
            <v>Coastal</v>
          </cell>
          <cell r="C68" t="str">
            <v>Brockton</v>
          </cell>
          <cell r="D68" t="str">
            <v>West Middle School</v>
          </cell>
          <cell r="E68" t="str">
            <v>TAG</v>
          </cell>
        </row>
        <row r="69">
          <cell r="A69" t="str">
            <v>00440422</v>
          </cell>
          <cell r="B69" t="str">
            <v>Coastal</v>
          </cell>
          <cell r="C69" t="str">
            <v>Brockton</v>
          </cell>
          <cell r="D69" t="str">
            <v>Joseph F. Plouffe Academy</v>
          </cell>
          <cell r="E69" t="str">
            <v>Restricted</v>
          </cell>
        </row>
        <row r="70">
          <cell r="A70" t="str">
            <v>00440515</v>
          </cell>
          <cell r="B70" t="str">
            <v>Coastal</v>
          </cell>
          <cell r="C70" t="str">
            <v>Brockton</v>
          </cell>
          <cell r="D70" t="str">
            <v>Brockton Champion High School</v>
          </cell>
          <cell r="E70" t="str">
            <v>N/A</v>
          </cell>
        </row>
        <row r="71">
          <cell r="A71" t="str">
            <v>00510025</v>
          </cell>
          <cell r="B71" t="str">
            <v>Coastal</v>
          </cell>
          <cell r="C71" t="str">
            <v>Carlisle</v>
          </cell>
          <cell r="D71" t="str">
            <v>Carlisle School</v>
          </cell>
          <cell r="E71" t="str">
            <v>N/A</v>
          </cell>
        </row>
        <row r="72">
          <cell r="A72" t="str">
            <v>00570030</v>
          </cell>
          <cell r="B72" t="str">
            <v>Coastal</v>
          </cell>
          <cell r="C72" t="str">
            <v>Chelsea</v>
          </cell>
          <cell r="D72" t="str">
            <v>Edgar A Hooks Elementary</v>
          </cell>
          <cell r="E72" t="str">
            <v>N/A</v>
          </cell>
        </row>
        <row r="73">
          <cell r="A73" t="str">
            <v>00570045</v>
          </cell>
          <cell r="B73" t="str">
            <v>Coastal</v>
          </cell>
          <cell r="C73" t="str">
            <v>Chelsea</v>
          </cell>
          <cell r="D73" t="str">
            <v>Eugene Wright Science and Technology Academy</v>
          </cell>
          <cell r="E73" t="str">
            <v>TAG</v>
          </cell>
        </row>
        <row r="74">
          <cell r="A74" t="str">
            <v>00570050</v>
          </cell>
          <cell r="B74" t="str">
            <v>Coastal</v>
          </cell>
          <cell r="C74" t="str">
            <v>Chelsea</v>
          </cell>
          <cell r="D74" t="str">
            <v>Clark Avenue School</v>
          </cell>
          <cell r="E74" t="str">
            <v>TAG</v>
          </cell>
        </row>
        <row r="75">
          <cell r="A75" t="str">
            <v>00570055</v>
          </cell>
          <cell r="B75" t="str">
            <v>Coastal</v>
          </cell>
          <cell r="C75" t="str">
            <v>Chelsea</v>
          </cell>
          <cell r="D75" t="str">
            <v>Joseph A. Browne School</v>
          </cell>
          <cell r="E75" t="str">
            <v>TAG</v>
          </cell>
        </row>
        <row r="76">
          <cell r="A76" t="str">
            <v>00570505</v>
          </cell>
          <cell r="B76" t="str">
            <v>Coastal</v>
          </cell>
          <cell r="C76" t="str">
            <v>Chelsea</v>
          </cell>
          <cell r="D76" t="str">
            <v>Chelsea High</v>
          </cell>
          <cell r="E76" t="str">
            <v>ESE</v>
          </cell>
        </row>
        <row r="77">
          <cell r="A77" t="str">
            <v>00610310</v>
          </cell>
          <cell r="B77" t="str">
            <v>West/Central</v>
          </cell>
          <cell r="C77" t="str">
            <v>Chicopee</v>
          </cell>
          <cell r="D77" t="str">
            <v>Dupont Middle</v>
          </cell>
          <cell r="E77" t="str">
            <v>TAG</v>
          </cell>
        </row>
        <row r="78">
          <cell r="A78" t="str">
            <v>00710305</v>
          </cell>
          <cell r="B78" t="str">
            <v>Coastal</v>
          </cell>
          <cell r="C78" t="str">
            <v>Danvers</v>
          </cell>
          <cell r="D78" t="str">
            <v>Holten Richmond Middle School</v>
          </cell>
          <cell r="E78" t="str">
            <v>N/A</v>
          </cell>
        </row>
        <row r="79">
          <cell r="A79" t="str">
            <v>00820505</v>
          </cell>
          <cell r="B79" t="str">
            <v>Coastal</v>
          </cell>
          <cell r="C79" t="str">
            <v>Duxbury</v>
          </cell>
          <cell r="D79" t="str">
            <v>Duxbury High</v>
          </cell>
          <cell r="E79" t="str">
            <v>N/A</v>
          </cell>
        </row>
        <row r="80">
          <cell r="A80" t="str">
            <v>00860005</v>
          </cell>
          <cell r="B80" t="str">
            <v>West/Central</v>
          </cell>
          <cell r="C80" t="str">
            <v>Easthampton</v>
          </cell>
          <cell r="D80" t="str">
            <v>Center School</v>
          </cell>
          <cell r="E80" t="str">
            <v>TAG</v>
          </cell>
        </row>
        <row r="81">
          <cell r="A81" t="str">
            <v>00950011</v>
          </cell>
          <cell r="B81" t="str">
            <v>Coastal</v>
          </cell>
          <cell r="C81" t="str">
            <v>Fall River</v>
          </cell>
          <cell r="D81" t="str">
            <v>Mary Fonseca Elementary School</v>
          </cell>
          <cell r="E81">
            <v>511</v>
          </cell>
        </row>
        <row r="82">
          <cell r="A82" t="str">
            <v>00950017</v>
          </cell>
          <cell r="B82" t="str">
            <v>Coastal</v>
          </cell>
          <cell r="C82" t="str">
            <v>Fall River</v>
          </cell>
          <cell r="D82" t="str">
            <v>Henry Lord Community School</v>
          </cell>
          <cell r="E82" t="str">
            <v>TAG</v>
          </cell>
        </row>
        <row r="83">
          <cell r="A83" t="str">
            <v>00950145</v>
          </cell>
          <cell r="B83" t="str">
            <v>Coastal</v>
          </cell>
          <cell r="C83" t="str">
            <v>Fall River</v>
          </cell>
          <cell r="D83" t="str">
            <v>Samuel Watson</v>
          </cell>
          <cell r="E83" t="str">
            <v>ESE</v>
          </cell>
        </row>
        <row r="84">
          <cell r="A84" t="str">
            <v>00950305</v>
          </cell>
          <cell r="B84" t="str">
            <v>Coastal</v>
          </cell>
          <cell r="C84" t="str">
            <v>Fall River</v>
          </cell>
          <cell r="D84" t="str">
            <v>Talbot Innovation School</v>
          </cell>
          <cell r="E84" t="str">
            <v>SRG</v>
          </cell>
        </row>
        <row r="85">
          <cell r="A85" t="str">
            <v>00950315</v>
          </cell>
          <cell r="B85" t="str">
            <v>Coastal</v>
          </cell>
          <cell r="C85" t="str">
            <v>Fall River</v>
          </cell>
          <cell r="D85" t="str">
            <v>Morton Middle</v>
          </cell>
          <cell r="E85" t="str">
            <v>TAG</v>
          </cell>
        </row>
        <row r="86">
          <cell r="A86" t="str">
            <v>00950505</v>
          </cell>
          <cell r="B86" t="str">
            <v>Coastal</v>
          </cell>
          <cell r="C86" t="str">
            <v>Fall River</v>
          </cell>
          <cell r="D86" t="str">
            <v>B M C Durfee High</v>
          </cell>
          <cell r="E86" t="str">
            <v>TAG</v>
          </cell>
        </row>
        <row r="87">
          <cell r="A87" t="str">
            <v>00950525</v>
          </cell>
          <cell r="B87" t="str">
            <v>Coastal</v>
          </cell>
          <cell r="C87" t="str">
            <v>Fall River</v>
          </cell>
          <cell r="D87" t="str">
            <v>Resiliency Preparatory Academy</v>
          </cell>
          <cell r="E87" t="str">
            <v>N/A</v>
          </cell>
        </row>
        <row r="88">
          <cell r="A88" t="str">
            <v>00970043</v>
          </cell>
          <cell r="B88" t="str">
            <v>West/Central</v>
          </cell>
          <cell r="C88" t="str">
            <v>Fitchburg</v>
          </cell>
          <cell r="D88" t="str">
            <v>Reingold Elementary</v>
          </cell>
          <cell r="E88" t="str">
            <v>TAG</v>
          </cell>
        </row>
        <row r="89">
          <cell r="A89" t="str">
            <v>00970048</v>
          </cell>
          <cell r="B89" t="str">
            <v>West/Central</v>
          </cell>
          <cell r="C89" t="str">
            <v>Fitchburg</v>
          </cell>
          <cell r="D89" t="str">
            <v>Memorial Middle School</v>
          </cell>
          <cell r="E89" t="str">
            <v>SRG</v>
          </cell>
        </row>
        <row r="90">
          <cell r="A90" t="str">
            <v>00970315</v>
          </cell>
          <cell r="B90" t="str">
            <v>West/Central</v>
          </cell>
          <cell r="C90" t="str">
            <v>Fitchburg</v>
          </cell>
          <cell r="D90" t="str">
            <v>Arthur M Longsjo Middle School</v>
          </cell>
          <cell r="E90" t="str">
            <v>TAG</v>
          </cell>
        </row>
        <row r="91">
          <cell r="A91" t="str">
            <v>00970340</v>
          </cell>
          <cell r="B91" t="str">
            <v>West/Central</v>
          </cell>
          <cell r="C91" t="str">
            <v>Fitchburg</v>
          </cell>
          <cell r="D91" t="str">
            <v>McKay Arts Academy</v>
          </cell>
          <cell r="E91" t="str">
            <v>TAG</v>
          </cell>
        </row>
        <row r="92">
          <cell r="A92" t="str">
            <v>00970505</v>
          </cell>
          <cell r="B92" t="str">
            <v>West/Central</v>
          </cell>
          <cell r="C92" t="str">
            <v>Fitchburg</v>
          </cell>
          <cell r="D92" t="str">
            <v>Fitchburg High</v>
          </cell>
          <cell r="E92" t="str">
            <v>N/A</v>
          </cell>
        </row>
        <row r="93">
          <cell r="A93" t="str">
            <v>00970510</v>
          </cell>
          <cell r="B93" t="str">
            <v>West/Central</v>
          </cell>
          <cell r="C93" t="str">
            <v>Fitchburg</v>
          </cell>
          <cell r="D93" t="str">
            <v>Goodrich Academy</v>
          </cell>
          <cell r="E93" t="str">
            <v>N/A</v>
          </cell>
        </row>
        <row r="94">
          <cell r="A94" t="str">
            <v>00990505</v>
          </cell>
          <cell r="B94" t="str">
            <v>Coastal</v>
          </cell>
          <cell r="C94" t="str">
            <v>Foxborough</v>
          </cell>
          <cell r="D94" t="str">
            <v>Foxborough High</v>
          </cell>
          <cell r="E94" t="str">
            <v>N/A</v>
          </cell>
        </row>
        <row r="95">
          <cell r="A95" t="str">
            <v>01000050</v>
          </cell>
          <cell r="B95" t="str">
            <v>Coastal</v>
          </cell>
          <cell r="C95" t="str">
            <v>Framingham</v>
          </cell>
          <cell r="D95" t="str">
            <v>Miriam F McCarthy School</v>
          </cell>
          <cell r="E95" t="str">
            <v>TAG</v>
          </cell>
        </row>
        <row r="96">
          <cell r="A96" t="str">
            <v>01000302</v>
          </cell>
          <cell r="B96" t="str">
            <v>Coastal</v>
          </cell>
          <cell r="C96" t="str">
            <v>Framingham</v>
          </cell>
          <cell r="D96" t="str">
            <v>Cameron Middle School</v>
          </cell>
          <cell r="E96" t="str">
            <v>N/A</v>
          </cell>
        </row>
        <row r="97">
          <cell r="A97" t="str">
            <v>01000305</v>
          </cell>
          <cell r="B97" t="str">
            <v>Coastal</v>
          </cell>
          <cell r="C97" t="str">
            <v>Framingham</v>
          </cell>
          <cell r="D97" t="str">
            <v>Fuller Middle</v>
          </cell>
          <cell r="E97" t="str">
            <v>TAG</v>
          </cell>
        </row>
        <row r="98">
          <cell r="A98" t="str">
            <v>01010010</v>
          </cell>
          <cell r="B98" t="str">
            <v>Coastal</v>
          </cell>
          <cell r="C98" t="str">
            <v>Franklin</v>
          </cell>
          <cell r="D98" t="str">
            <v>Jefferson Elementary</v>
          </cell>
          <cell r="E98" t="str">
            <v>N/A</v>
          </cell>
        </row>
        <row r="99">
          <cell r="A99" t="str">
            <v>01030515</v>
          </cell>
          <cell r="B99" t="str">
            <v>West/Central</v>
          </cell>
          <cell r="C99" t="str">
            <v>Gardner</v>
          </cell>
          <cell r="D99" t="str">
            <v>Gardner Academy for Learning and Technology</v>
          </cell>
          <cell r="E99" t="str">
            <v>N/A</v>
          </cell>
        </row>
        <row r="100">
          <cell r="A100" t="str">
            <v>01070505</v>
          </cell>
          <cell r="B100" t="str">
            <v>Coastal</v>
          </cell>
          <cell r="C100" t="str">
            <v>Gloucester</v>
          </cell>
          <cell r="D100" t="str">
            <v>Gloucester High</v>
          </cell>
          <cell r="E100" t="str">
            <v>TAG</v>
          </cell>
        </row>
        <row r="101">
          <cell r="A101" t="str">
            <v>01140035</v>
          </cell>
          <cell r="B101" t="str">
            <v>West/Central</v>
          </cell>
          <cell r="C101" t="str">
            <v>Greenfield</v>
          </cell>
          <cell r="D101" t="str">
            <v>Newton School</v>
          </cell>
          <cell r="E101" t="str">
            <v>N/A</v>
          </cell>
        </row>
        <row r="102">
          <cell r="A102" t="str">
            <v>01140305</v>
          </cell>
          <cell r="B102" t="str">
            <v>West/Central</v>
          </cell>
          <cell r="C102" t="str">
            <v>Greenfield</v>
          </cell>
          <cell r="D102" t="str">
            <v>Greenfield Middle</v>
          </cell>
          <cell r="E102" t="str">
            <v>TAG</v>
          </cell>
        </row>
        <row r="103">
          <cell r="A103" t="str">
            <v>01280026</v>
          </cell>
          <cell r="B103" t="str">
            <v>Coastal</v>
          </cell>
          <cell r="C103" t="str">
            <v>Haverhill</v>
          </cell>
          <cell r="D103" t="str">
            <v>Golden Hill</v>
          </cell>
          <cell r="E103" t="str">
            <v>TAG</v>
          </cell>
        </row>
        <row r="104">
          <cell r="A104" t="str">
            <v>01280033</v>
          </cell>
          <cell r="B104" t="str">
            <v>Coastal</v>
          </cell>
          <cell r="C104" t="str">
            <v>Haverhill</v>
          </cell>
          <cell r="D104" t="str">
            <v>Haverhill Alternative School</v>
          </cell>
          <cell r="E104" t="str">
            <v>N/A</v>
          </cell>
        </row>
        <row r="105">
          <cell r="A105" t="str">
            <v>01280073</v>
          </cell>
          <cell r="B105" t="str">
            <v>Coastal</v>
          </cell>
          <cell r="C105" t="str">
            <v>Haverhill</v>
          </cell>
          <cell r="D105" t="str">
            <v>TEACH</v>
          </cell>
          <cell r="E105" t="str">
            <v>N/A</v>
          </cell>
        </row>
        <row r="106">
          <cell r="A106" t="str">
            <v>01280100</v>
          </cell>
          <cell r="B106" t="str">
            <v>Coastal</v>
          </cell>
          <cell r="C106" t="str">
            <v>Haverhill</v>
          </cell>
          <cell r="D106" t="str">
            <v>Consentino Middle School</v>
          </cell>
          <cell r="E106" t="str">
            <v>TAG</v>
          </cell>
        </row>
        <row r="107">
          <cell r="A107" t="str">
            <v>01370015</v>
          </cell>
          <cell r="B107" t="str">
            <v>Strategic Transformation</v>
          </cell>
          <cell r="C107" t="str">
            <v>Holyoke</v>
          </cell>
          <cell r="D107" t="str">
            <v>Lt Elmer J McMahon Elementary</v>
          </cell>
          <cell r="E107" t="str">
            <v>N/A</v>
          </cell>
        </row>
        <row r="108">
          <cell r="A108" t="str">
            <v>01370025</v>
          </cell>
          <cell r="B108" t="str">
            <v>Strategic Transformation</v>
          </cell>
          <cell r="C108" t="str">
            <v>Holyoke</v>
          </cell>
          <cell r="D108" t="str">
            <v>Morgan Full Service Community School</v>
          </cell>
          <cell r="E108" t="str">
            <v>ESE</v>
          </cell>
        </row>
        <row r="109">
          <cell r="A109" t="str">
            <v>01370030</v>
          </cell>
          <cell r="B109" t="str">
            <v>Strategic Transformation</v>
          </cell>
          <cell r="C109" t="str">
            <v>Holyoke</v>
          </cell>
          <cell r="D109" t="str">
            <v>William R. Peck School</v>
          </cell>
          <cell r="E109">
            <v>511</v>
          </cell>
        </row>
        <row r="110">
          <cell r="A110" t="str">
            <v>01370040</v>
          </cell>
          <cell r="B110" t="str">
            <v>Strategic Transformation</v>
          </cell>
          <cell r="C110" t="str">
            <v>Holyoke</v>
          </cell>
          <cell r="D110" t="str">
            <v>Kelly Elementary</v>
          </cell>
          <cell r="E110" t="str">
            <v>N/A</v>
          </cell>
        </row>
        <row r="111">
          <cell r="A111" t="str">
            <v>01370045</v>
          </cell>
          <cell r="B111" t="str">
            <v>Strategic Transformation</v>
          </cell>
          <cell r="C111" t="str">
            <v>Holyoke</v>
          </cell>
          <cell r="D111" t="str">
            <v>E N White Elementary</v>
          </cell>
          <cell r="E111" t="str">
            <v>N/A</v>
          </cell>
        </row>
        <row r="112">
          <cell r="A112" t="str">
            <v>01370055</v>
          </cell>
          <cell r="B112" t="str">
            <v>Strategic Transformation</v>
          </cell>
          <cell r="C112" t="str">
            <v>Holyoke</v>
          </cell>
          <cell r="D112" t="str">
            <v>Lt Clayre Sullivan Elementary</v>
          </cell>
          <cell r="E112" t="str">
            <v>N/A</v>
          </cell>
        </row>
        <row r="113">
          <cell r="A113" t="str">
            <v>01370060</v>
          </cell>
          <cell r="B113" t="str">
            <v>Strategic Transformation</v>
          </cell>
          <cell r="C113" t="str">
            <v>Holyoke</v>
          </cell>
          <cell r="D113" t="str">
            <v>Maurice A Donahue Elementary</v>
          </cell>
          <cell r="E113" t="str">
            <v>N/A</v>
          </cell>
        </row>
        <row r="114">
          <cell r="A114" t="str">
            <v>01370505</v>
          </cell>
          <cell r="B114" t="str">
            <v>Strategic Transformation</v>
          </cell>
          <cell r="C114" t="str">
            <v>Holyoke</v>
          </cell>
          <cell r="D114" t="str">
            <v>Holyoke High</v>
          </cell>
          <cell r="E114">
            <v>511</v>
          </cell>
        </row>
        <row r="115">
          <cell r="A115" t="str">
            <v>01370605</v>
          </cell>
          <cell r="B115" t="str">
            <v>Strategic Transformation</v>
          </cell>
          <cell r="C115" t="str">
            <v>Holyoke</v>
          </cell>
          <cell r="D115" t="str">
            <v>Wm J Dean Vocational Technical High</v>
          </cell>
          <cell r="E115" t="str">
            <v>N/A</v>
          </cell>
        </row>
        <row r="116">
          <cell r="A116" t="str">
            <v>01380505</v>
          </cell>
          <cell r="B116" t="str">
            <v>West/Central</v>
          </cell>
          <cell r="C116" t="str">
            <v>Hopedale</v>
          </cell>
          <cell r="D116" t="str">
            <v>Hopedale Jr Sr High</v>
          </cell>
          <cell r="E116" t="str">
            <v>N/A</v>
          </cell>
        </row>
        <row r="117">
          <cell r="A117" t="str">
            <v>01490004</v>
          </cell>
          <cell r="B117" t="str">
            <v>Strategic Transformation</v>
          </cell>
          <cell r="C117" t="str">
            <v>Lawrence</v>
          </cell>
          <cell r="D117" t="str">
            <v>South Lawrence East Elementary School</v>
          </cell>
          <cell r="E117" t="str">
            <v>N/A</v>
          </cell>
        </row>
        <row r="118">
          <cell r="A118" t="str">
            <v>01490009</v>
          </cell>
          <cell r="B118" t="str">
            <v>Strategic Transformation</v>
          </cell>
          <cell r="C118" t="str">
            <v>Lawrence</v>
          </cell>
          <cell r="D118" t="str">
            <v>Community Day Arlington</v>
          </cell>
          <cell r="E118" t="str">
            <v>N/A</v>
          </cell>
        </row>
        <row r="119">
          <cell r="A119" t="str">
            <v>01490015</v>
          </cell>
          <cell r="B119" t="str">
            <v>Strategic Transformation</v>
          </cell>
          <cell r="C119" t="str">
            <v>Lawrence</v>
          </cell>
          <cell r="D119" t="str">
            <v>Alexander B Bruce</v>
          </cell>
          <cell r="E119" t="str">
            <v>N/A</v>
          </cell>
        </row>
        <row r="120">
          <cell r="A120" t="str">
            <v>01490017</v>
          </cell>
          <cell r="B120" t="str">
            <v>Strategic Transformation</v>
          </cell>
          <cell r="C120" t="str">
            <v>Lawrence</v>
          </cell>
          <cell r="D120" t="str">
            <v>Arlington Middle School</v>
          </cell>
          <cell r="E120" t="str">
            <v>N/A</v>
          </cell>
        </row>
        <row r="121">
          <cell r="A121" t="str">
            <v>01490022</v>
          </cell>
          <cell r="B121" t="str">
            <v>Strategic Transformation</v>
          </cell>
          <cell r="C121" t="str">
            <v>Lawrence</v>
          </cell>
          <cell r="D121" t="str">
            <v>Gerard A. Guilmette</v>
          </cell>
          <cell r="E121" t="str">
            <v>N/A</v>
          </cell>
        </row>
        <row r="122">
          <cell r="A122" t="str">
            <v>01490027</v>
          </cell>
          <cell r="B122" t="str">
            <v>Strategic Transformation</v>
          </cell>
          <cell r="C122" t="str">
            <v>Lawrence</v>
          </cell>
          <cell r="D122" t="str">
            <v>Parthum Middle School</v>
          </cell>
          <cell r="E122" t="str">
            <v>N/A</v>
          </cell>
        </row>
        <row r="123">
          <cell r="A123" t="str">
            <v>01490040</v>
          </cell>
          <cell r="B123" t="str">
            <v>Strategic Transformation</v>
          </cell>
          <cell r="C123" t="str">
            <v>Lawrence</v>
          </cell>
          <cell r="D123" t="str">
            <v>Francis M Leahy</v>
          </cell>
          <cell r="E123" t="str">
            <v>N/A</v>
          </cell>
        </row>
        <row r="124">
          <cell r="A124" t="str">
            <v>01490048</v>
          </cell>
          <cell r="B124" t="str">
            <v>Strategic Transformation</v>
          </cell>
          <cell r="C124" t="str">
            <v>Lawrence</v>
          </cell>
          <cell r="D124" t="str">
            <v>Oliver Partnership School</v>
          </cell>
          <cell r="E124" t="str">
            <v>ESE</v>
          </cell>
        </row>
        <row r="125">
          <cell r="A125" t="str">
            <v>01490049</v>
          </cell>
          <cell r="B125" t="str">
            <v>Strategic Transformation</v>
          </cell>
          <cell r="C125" t="str">
            <v>Lawrence</v>
          </cell>
          <cell r="D125" t="str">
            <v>UP Academy Oliver Middle School</v>
          </cell>
          <cell r="E125" t="str">
            <v>ESE</v>
          </cell>
        </row>
        <row r="126">
          <cell r="A126" t="str">
            <v>01490085</v>
          </cell>
          <cell r="B126" t="str">
            <v>Strategic Transformation</v>
          </cell>
          <cell r="C126" t="str">
            <v>Lawrence</v>
          </cell>
          <cell r="D126" t="str">
            <v>Spark Academy</v>
          </cell>
          <cell r="E126" t="str">
            <v>N/A</v>
          </cell>
        </row>
        <row r="127">
          <cell r="A127" t="str">
            <v>01510015</v>
          </cell>
          <cell r="B127" t="str">
            <v>West/Central</v>
          </cell>
          <cell r="C127" t="str">
            <v>Leicester</v>
          </cell>
          <cell r="D127" t="str">
            <v>Leicester Middle</v>
          </cell>
          <cell r="E127" t="str">
            <v>N/A</v>
          </cell>
        </row>
        <row r="128">
          <cell r="A128" t="str">
            <v>01540005</v>
          </cell>
          <cell r="B128" t="str">
            <v>West/Central</v>
          </cell>
          <cell r="C128" t="str">
            <v>Leverett</v>
          </cell>
          <cell r="D128" t="str">
            <v>Leverett Elementary</v>
          </cell>
          <cell r="E128" t="str">
            <v>N/A</v>
          </cell>
        </row>
        <row r="129">
          <cell r="A129" t="str">
            <v>01600015</v>
          </cell>
          <cell r="B129" t="str">
            <v>Coastal</v>
          </cell>
          <cell r="C129" t="str">
            <v>Lowell</v>
          </cell>
          <cell r="D129" t="str">
            <v>Greenhalge</v>
          </cell>
          <cell r="E129">
            <v>539</v>
          </cell>
        </row>
        <row r="130">
          <cell r="A130" t="str">
            <v>01600085</v>
          </cell>
          <cell r="B130" t="str">
            <v>Coastal</v>
          </cell>
          <cell r="C130" t="str">
            <v>Lowell</v>
          </cell>
          <cell r="D130" t="str">
            <v>Laura Lee Therapeutic Day School</v>
          </cell>
          <cell r="E130" t="str">
            <v>N/A</v>
          </cell>
        </row>
        <row r="131">
          <cell r="A131" t="str">
            <v>01600090</v>
          </cell>
          <cell r="B131" t="str">
            <v>Coastal</v>
          </cell>
          <cell r="C131" t="str">
            <v>Lowell</v>
          </cell>
          <cell r="D131" t="str">
            <v>Bartlett Community Partnership</v>
          </cell>
          <cell r="E131" t="str">
            <v>TAG</v>
          </cell>
        </row>
        <row r="132">
          <cell r="A132" t="str">
            <v>01600310</v>
          </cell>
          <cell r="B132" t="str">
            <v>Coastal</v>
          </cell>
          <cell r="C132" t="str">
            <v>Lowell</v>
          </cell>
          <cell r="D132" t="str">
            <v>B.F. Butler Middle School</v>
          </cell>
          <cell r="E132" t="str">
            <v>TAG</v>
          </cell>
        </row>
        <row r="133">
          <cell r="A133" t="str">
            <v>01600330</v>
          </cell>
          <cell r="B133" t="str">
            <v>Coastal</v>
          </cell>
          <cell r="C133" t="str">
            <v>Lowell</v>
          </cell>
          <cell r="D133" t="str">
            <v>Henry J Robinson Middle</v>
          </cell>
          <cell r="E133" t="str">
            <v>SRG</v>
          </cell>
        </row>
        <row r="134">
          <cell r="A134" t="str">
            <v>01600340</v>
          </cell>
          <cell r="B134" t="str">
            <v>Coastal</v>
          </cell>
          <cell r="C134" t="str">
            <v>Lowell</v>
          </cell>
          <cell r="D134" t="str">
            <v>James Sullivan Middle School</v>
          </cell>
          <cell r="E134" t="str">
            <v>TAG</v>
          </cell>
        </row>
        <row r="135">
          <cell r="A135" t="str">
            <v>01600360</v>
          </cell>
          <cell r="B135" t="str">
            <v>Coastal</v>
          </cell>
          <cell r="C135" t="str">
            <v>Lowell</v>
          </cell>
          <cell r="D135" t="str">
            <v>Kathryn P. Stoklosa Middle School</v>
          </cell>
          <cell r="E135" t="str">
            <v>N/A</v>
          </cell>
        </row>
        <row r="136">
          <cell r="A136" t="str">
            <v>01600505</v>
          </cell>
          <cell r="B136" t="str">
            <v>Coastal</v>
          </cell>
          <cell r="C136" t="str">
            <v>Lowell</v>
          </cell>
          <cell r="D136" t="str">
            <v>Lowell High</v>
          </cell>
          <cell r="E136" t="str">
            <v>N/A</v>
          </cell>
        </row>
        <row r="137">
          <cell r="A137" t="str">
            <v>01600515</v>
          </cell>
          <cell r="B137" t="str">
            <v>Coastal</v>
          </cell>
          <cell r="C137" t="str">
            <v>Lowell</v>
          </cell>
          <cell r="D137" t="str">
            <v>The Career Academy</v>
          </cell>
          <cell r="E137" t="str">
            <v>N/A</v>
          </cell>
        </row>
        <row r="138">
          <cell r="A138" t="str">
            <v>01630420</v>
          </cell>
          <cell r="B138" t="str">
            <v>Coastal</v>
          </cell>
          <cell r="C138" t="str">
            <v>Lynn</v>
          </cell>
          <cell r="D138" t="str">
            <v>Pickering Middle</v>
          </cell>
          <cell r="E138" t="str">
            <v>N/A</v>
          </cell>
        </row>
        <row r="139">
          <cell r="A139" t="str">
            <v>01630505</v>
          </cell>
          <cell r="B139" t="str">
            <v>Coastal</v>
          </cell>
          <cell r="C139" t="str">
            <v>Lynn</v>
          </cell>
          <cell r="D139" t="str">
            <v>Classical High</v>
          </cell>
          <cell r="E139" t="str">
            <v>TAG</v>
          </cell>
        </row>
        <row r="140">
          <cell r="A140" t="str">
            <v>01630525</v>
          </cell>
          <cell r="B140" t="str">
            <v>Coastal</v>
          </cell>
          <cell r="C140" t="str">
            <v>Lynn</v>
          </cell>
          <cell r="D140" t="str">
            <v>Fecteau-Leary Junior/Senior High School</v>
          </cell>
          <cell r="E140" t="str">
            <v>N/A</v>
          </cell>
        </row>
        <row r="141">
          <cell r="A141" t="str">
            <v>01650505</v>
          </cell>
          <cell r="B141" t="str">
            <v>Coastal</v>
          </cell>
          <cell r="C141" t="str">
            <v>Malden</v>
          </cell>
          <cell r="D141" t="str">
            <v>Malden High</v>
          </cell>
          <cell r="E141" t="str">
            <v>N/A</v>
          </cell>
        </row>
        <row r="142">
          <cell r="A142" t="str">
            <v>01670505</v>
          </cell>
          <cell r="B142" t="str">
            <v>Coastal</v>
          </cell>
          <cell r="C142" t="str">
            <v>Mansfield</v>
          </cell>
          <cell r="D142" t="str">
            <v>Mansfield High</v>
          </cell>
          <cell r="E142" t="str">
            <v>N/A</v>
          </cell>
        </row>
        <row r="143">
          <cell r="A143" t="str">
            <v>01700505</v>
          </cell>
          <cell r="B143" t="str">
            <v>West/Central</v>
          </cell>
          <cell r="C143" t="str">
            <v>Marlborough</v>
          </cell>
          <cell r="D143" t="str">
            <v>Marlborough High</v>
          </cell>
          <cell r="E143" t="str">
            <v>N/A</v>
          </cell>
        </row>
        <row r="144">
          <cell r="A144" t="str">
            <v>01740505</v>
          </cell>
          <cell r="B144" t="str">
            <v>Coastal</v>
          </cell>
          <cell r="C144" t="str">
            <v>Maynard</v>
          </cell>
          <cell r="D144" t="str">
            <v>Maynard High</v>
          </cell>
          <cell r="E144" t="str">
            <v>N/A</v>
          </cell>
        </row>
        <row r="145">
          <cell r="A145" t="str">
            <v>02010070</v>
          </cell>
          <cell r="B145" t="str">
            <v>Coastal</v>
          </cell>
          <cell r="C145" t="str">
            <v>New Bedford</v>
          </cell>
          <cell r="D145" t="str">
            <v>Irwin M. Jacobs Elementary School</v>
          </cell>
          <cell r="E145" t="str">
            <v>TAG</v>
          </cell>
        </row>
        <row r="146">
          <cell r="A146" t="str">
            <v>02010078</v>
          </cell>
          <cell r="B146" t="str">
            <v>Coastal</v>
          </cell>
          <cell r="C146" t="str">
            <v>New Bedford</v>
          </cell>
          <cell r="D146" t="str">
            <v>Hayden/McFadden</v>
          </cell>
          <cell r="E146" t="str">
            <v>ESE</v>
          </cell>
        </row>
        <row r="147">
          <cell r="A147" t="str">
            <v>02010115</v>
          </cell>
          <cell r="B147" t="str">
            <v>Strategic Transformation</v>
          </cell>
          <cell r="C147" t="str">
            <v>New Bedford</v>
          </cell>
          <cell r="D147" t="str">
            <v>John Avery Parker</v>
          </cell>
          <cell r="E147" t="str">
            <v>ESE</v>
          </cell>
        </row>
        <row r="148">
          <cell r="A148" t="str">
            <v>02010405</v>
          </cell>
          <cell r="B148" t="str">
            <v>Coastal</v>
          </cell>
          <cell r="C148" t="str">
            <v>New Bedford</v>
          </cell>
          <cell r="D148" t="str">
            <v>Keith Middle School</v>
          </cell>
          <cell r="E148" t="str">
            <v>SRG</v>
          </cell>
        </row>
        <row r="149">
          <cell r="A149" t="str">
            <v>02010410</v>
          </cell>
          <cell r="B149" t="str">
            <v>Coastal</v>
          </cell>
          <cell r="C149" t="str">
            <v>New Bedford</v>
          </cell>
          <cell r="D149" t="str">
            <v>Normandin Middle School</v>
          </cell>
          <cell r="E149" t="str">
            <v>TAG</v>
          </cell>
        </row>
        <row r="150">
          <cell r="A150" t="str">
            <v>02010415</v>
          </cell>
          <cell r="B150" t="str">
            <v>Coastal</v>
          </cell>
          <cell r="C150" t="str">
            <v>New Bedford</v>
          </cell>
          <cell r="D150" t="str">
            <v>Roosevelt Middle School</v>
          </cell>
          <cell r="E150" t="str">
            <v>TAG</v>
          </cell>
        </row>
        <row r="151">
          <cell r="A151" t="str">
            <v>02010505</v>
          </cell>
          <cell r="B151" t="str">
            <v>Coastal</v>
          </cell>
          <cell r="C151" t="str">
            <v>New Bedford</v>
          </cell>
          <cell r="D151" t="str">
            <v>New Bedford High</v>
          </cell>
          <cell r="E151" t="str">
            <v>ESE</v>
          </cell>
        </row>
        <row r="152">
          <cell r="A152" t="str">
            <v>02010510</v>
          </cell>
          <cell r="B152" t="str">
            <v>Coastal</v>
          </cell>
          <cell r="C152" t="str">
            <v>New Bedford</v>
          </cell>
          <cell r="D152" t="str">
            <v>Trinity Day Academy</v>
          </cell>
          <cell r="E152" t="str">
            <v>N/A</v>
          </cell>
        </row>
        <row r="153">
          <cell r="A153" t="str">
            <v>02010515</v>
          </cell>
          <cell r="B153" t="str">
            <v>Coastal</v>
          </cell>
          <cell r="C153" t="str">
            <v>New Bedford</v>
          </cell>
          <cell r="D153" t="str">
            <v>Whaling City Junior/Senior High School</v>
          </cell>
          <cell r="E153" t="str">
            <v>N/A</v>
          </cell>
        </row>
        <row r="154">
          <cell r="A154" t="str">
            <v>02040005</v>
          </cell>
          <cell r="B154" t="str">
            <v>Coastal</v>
          </cell>
          <cell r="C154" t="str">
            <v>Newburyport</v>
          </cell>
          <cell r="D154" t="str">
            <v>Francis T Bresnahan Elementary</v>
          </cell>
          <cell r="E154" t="str">
            <v>N/A</v>
          </cell>
        </row>
        <row r="155">
          <cell r="A155" t="str">
            <v>02090008</v>
          </cell>
          <cell r="B155" t="str">
            <v>West/Central</v>
          </cell>
          <cell r="C155" t="str">
            <v>North Adams</v>
          </cell>
          <cell r="D155" t="str">
            <v>Colegrove Park Elementary</v>
          </cell>
          <cell r="E155" t="str">
            <v>TAG</v>
          </cell>
        </row>
        <row r="156">
          <cell r="A156" t="str">
            <v>02090505</v>
          </cell>
          <cell r="B156" t="str">
            <v>West/Central</v>
          </cell>
          <cell r="C156" t="str">
            <v>North Adams</v>
          </cell>
          <cell r="D156" t="str">
            <v>Drury High</v>
          </cell>
          <cell r="E156" t="str">
            <v>SRG</v>
          </cell>
        </row>
        <row r="157">
          <cell r="A157" t="str">
            <v>02100005</v>
          </cell>
          <cell r="B157" t="str">
            <v>West/Central</v>
          </cell>
          <cell r="C157" t="str">
            <v>Northampton</v>
          </cell>
          <cell r="D157" t="str">
            <v>Bridge Street</v>
          </cell>
          <cell r="E157" t="str">
            <v>N/A</v>
          </cell>
        </row>
        <row r="158">
          <cell r="A158" t="str">
            <v>02100410</v>
          </cell>
          <cell r="B158" t="str">
            <v>West/Central</v>
          </cell>
          <cell r="C158" t="str">
            <v>Northampton</v>
          </cell>
          <cell r="D158" t="str">
            <v>John F Kennedy Middle School</v>
          </cell>
          <cell r="E158" t="str">
            <v>N/A</v>
          </cell>
        </row>
        <row r="159">
          <cell r="A159" t="str">
            <v>02100505</v>
          </cell>
          <cell r="B159" t="str">
            <v>West/Central</v>
          </cell>
          <cell r="C159" t="str">
            <v>Northampton</v>
          </cell>
          <cell r="D159" t="str">
            <v>Northampton High</v>
          </cell>
          <cell r="E159" t="str">
            <v>N/A</v>
          </cell>
        </row>
        <row r="160">
          <cell r="A160" t="str">
            <v>02120030</v>
          </cell>
          <cell r="B160" t="str">
            <v>Coastal</v>
          </cell>
          <cell r="C160" t="str">
            <v>North Attleborough</v>
          </cell>
          <cell r="D160" t="str">
            <v>Community</v>
          </cell>
          <cell r="E160" t="str">
            <v>N/A</v>
          </cell>
        </row>
        <row r="161">
          <cell r="A161" t="str">
            <v>02120505</v>
          </cell>
          <cell r="B161" t="str">
            <v>Coastal</v>
          </cell>
          <cell r="C161" t="str">
            <v>North Attleborough</v>
          </cell>
          <cell r="D161" t="str">
            <v>North Attleboro High</v>
          </cell>
          <cell r="E161" t="str">
            <v>N/A</v>
          </cell>
        </row>
        <row r="162">
          <cell r="A162" t="str">
            <v>02150505</v>
          </cell>
          <cell r="B162" t="str">
            <v>West/Central</v>
          </cell>
          <cell r="C162" t="str">
            <v>North Brookfield</v>
          </cell>
          <cell r="D162" t="str">
            <v>North Brookfield High</v>
          </cell>
          <cell r="E162" t="str">
            <v>N/A</v>
          </cell>
        </row>
        <row r="163">
          <cell r="A163" t="str">
            <v>02200505</v>
          </cell>
          <cell r="B163" t="str">
            <v>Coastal</v>
          </cell>
          <cell r="C163" t="str">
            <v>Norwood</v>
          </cell>
          <cell r="D163" t="str">
            <v>Norwood High</v>
          </cell>
          <cell r="E163" t="str">
            <v>N/A</v>
          </cell>
        </row>
        <row r="164">
          <cell r="A164" t="str">
            <v>02230010</v>
          </cell>
          <cell r="B164" t="str">
            <v>West/Central</v>
          </cell>
          <cell r="C164" t="str">
            <v>Orange</v>
          </cell>
          <cell r="D164" t="str">
            <v>Dexter Park</v>
          </cell>
          <cell r="E164" t="str">
            <v>N/A</v>
          </cell>
        </row>
        <row r="165">
          <cell r="A165" t="str">
            <v>02290007</v>
          </cell>
          <cell r="B165" t="str">
            <v>Coastal</v>
          </cell>
          <cell r="C165" t="str">
            <v>Peabody</v>
          </cell>
          <cell r="D165" t="str">
            <v>John E Burke</v>
          </cell>
          <cell r="E165" t="str">
            <v>N/A</v>
          </cell>
        </row>
        <row r="166">
          <cell r="A166" t="str">
            <v>02310305</v>
          </cell>
          <cell r="B166" t="str">
            <v>Coastal</v>
          </cell>
          <cell r="C166" t="str">
            <v>Pembroke</v>
          </cell>
          <cell r="D166" t="str">
            <v>Pembroke Community Middle School</v>
          </cell>
          <cell r="E166" t="str">
            <v>N/A</v>
          </cell>
        </row>
        <row r="167">
          <cell r="A167" t="str">
            <v>02360065</v>
          </cell>
          <cell r="B167" t="str">
            <v>West/Central</v>
          </cell>
          <cell r="C167" t="str">
            <v>Pittsfield</v>
          </cell>
          <cell r="D167" t="str">
            <v>Crosby</v>
          </cell>
          <cell r="E167" t="str">
            <v>TAG</v>
          </cell>
        </row>
        <row r="168">
          <cell r="A168" t="str">
            <v>02360090</v>
          </cell>
          <cell r="B168" t="str">
            <v>West/Central</v>
          </cell>
          <cell r="C168" t="str">
            <v>Pittsfield</v>
          </cell>
          <cell r="D168" t="str">
            <v>Stearns</v>
          </cell>
          <cell r="E168" t="str">
            <v>N/A</v>
          </cell>
        </row>
        <row r="169">
          <cell r="A169" t="str">
            <v>02360105</v>
          </cell>
          <cell r="B169" t="str">
            <v>West/Central</v>
          </cell>
          <cell r="C169" t="str">
            <v>Pittsfield</v>
          </cell>
          <cell r="D169" t="str">
            <v>Silvio O Conte Community</v>
          </cell>
          <cell r="E169" t="str">
            <v>ESE</v>
          </cell>
        </row>
        <row r="170">
          <cell r="A170" t="str">
            <v>02360305</v>
          </cell>
          <cell r="B170" t="str">
            <v>West/Central</v>
          </cell>
          <cell r="C170" t="str">
            <v>Pittsfield</v>
          </cell>
          <cell r="D170" t="str">
            <v>John T Reid Middle</v>
          </cell>
          <cell r="E170" t="str">
            <v>TAG</v>
          </cell>
        </row>
        <row r="171">
          <cell r="A171" t="str">
            <v>02360310</v>
          </cell>
          <cell r="B171" t="str">
            <v>West/Central</v>
          </cell>
          <cell r="C171" t="str">
            <v>Pittsfield</v>
          </cell>
          <cell r="D171" t="str">
            <v>Theodore Herberg Middle</v>
          </cell>
          <cell r="E171" t="str">
            <v>SRG</v>
          </cell>
        </row>
        <row r="172">
          <cell r="A172" t="str">
            <v>02390011</v>
          </cell>
          <cell r="B172" t="str">
            <v>Coastal</v>
          </cell>
          <cell r="C172" t="str">
            <v>Plymouth</v>
          </cell>
          <cell r="D172" t="str">
            <v>Federal Furnace School</v>
          </cell>
          <cell r="E172" t="str">
            <v>N/A</v>
          </cell>
        </row>
        <row r="173">
          <cell r="A173" t="str">
            <v>02440505</v>
          </cell>
          <cell r="B173" t="str">
            <v>Coastal</v>
          </cell>
          <cell r="C173" t="str">
            <v>Randolph</v>
          </cell>
          <cell r="D173" t="str">
            <v>Randolph High</v>
          </cell>
          <cell r="E173" t="str">
            <v>N/A</v>
          </cell>
        </row>
        <row r="174">
          <cell r="A174" t="str">
            <v>02580505</v>
          </cell>
          <cell r="B174" t="str">
            <v>Coastal</v>
          </cell>
          <cell r="C174" t="str">
            <v>Salem</v>
          </cell>
          <cell r="D174" t="str">
            <v>Salem High</v>
          </cell>
          <cell r="E174" t="str">
            <v>TAG</v>
          </cell>
        </row>
        <row r="175">
          <cell r="A175" t="str">
            <v>02620305</v>
          </cell>
          <cell r="B175" t="str">
            <v>Coastal</v>
          </cell>
          <cell r="C175" t="str">
            <v>Saugus</v>
          </cell>
          <cell r="D175" t="str">
            <v>Belmonte Saugus Middle</v>
          </cell>
          <cell r="E175" t="str">
            <v>TAG</v>
          </cell>
        </row>
        <row r="176">
          <cell r="A176" t="str">
            <v>02640505</v>
          </cell>
          <cell r="B176" t="str">
            <v>Coastal</v>
          </cell>
          <cell r="C176" t="str">
            <v>Scituate</v>
          </cell>
          <cell r="D176" t="str">
            <v>Scituate High School</v>
          </cell>
          <cell r="E176" t="str">
            <v>N/A</v>
          </cell>
        </row>
        <row r="177">
          <cell r="A177" t="str">
            <v>02740111</v>
          </cell>
          <cell r="B177" t="str">
            <v>Coastal</v>
          </cell>
          <cell r="C177" t="str">
            <v>Somerville</v>
          </cell>
          <cell r="D177" t="str">
            <v>E Somerville Community</v>
          </cell>
          <cell r="E177" t="str">
            <v>N/A</v>
          </cell>
        </row>
        <row r="178">
          <cell r="A178" t="str">
            <v>02770005</v>
          </cell>
          <cell r="B178" t="str">
            <v>Strategic Transformation</v>
          </cell>
          <cell r="C178" t="str">
            <v>Southbridge</v>
          </cell>
          <cell r="D178" t="str">
            <v>Charlton Street</v>
          </cell>
          <cell r="E178" t="str">
            <v>N/A</v>
          </cell>
        </row>
        <row r="179">
          <cell r="A179" t="str">
            <v>02770020</v>
          </cell>
          <cell r="B179" t="str">
            <v>Strategic Transformation</v>
          </cell>
          <cell r="C179" t="str">
            <v>Southbridge</v>
          </cell>
          <cell r="D179" t="str">
            <v>West Street</v>
          </cell>
          <cell r="E179" t="str">
            <v>N/A</v>
          </cell>
        </row>
        <row r="180">
          <cell r="A180" t="str">
            <v>02770315</v>
          </cell>
          <cell r="B180" t="str">
            <v>Strategic Transformation</v>
          </cell>
          <cell r="C180" t="str">
            <v>Southbridge</v>
          </cell>
          <cell r="D180" t="str">
            <v>Southbridge Middle School</v>
          </cell>
          <cell r="E180">
            <v>511</v>
          </cell>
        </row>
        <row r="181">
          <cell r="A181" t="str">
            <v>02770515</v>
          </cell>
          <cell r="B181" t="str">
            <v>Strategic Transformation</v>
          </cell>
          <cell r="C181" t="str">
            <v>Southbridge</v>
          </cell>
          <cell r="D181" t="str">
            <v>Southbridge High School</v>
          </cell>
          <cell r="E181">
            <v>511</v>
          </cell>
        </row>
        <row r="182">
          <cell r="A182" t="str">
            <v>02810005</v>
          </cell>
          <cell r="B182" t="str">
            <v>West/Central</v>
          </cell>
          <cell r="C182" t="str">
            <v>Springfield</v>
          </cell>
          <cell r="D182" t="str">
            <v>Springfield Public Day Elementary School</v>
          </cell>
          <cell r="E182" t="str">
            <v>TAG</v>
          </cell>
        </row>
        <row r="183">
          <cell r="A183" t="str">
            <v>02810015</v>
          </cell>
          <cell r="B183" t="str">
            <v>West/Central</v>
          </cell>
          <cell r="C183" t="str">
            <v>Springfield</v>
          </cell>
          <cell r="D183" t="str">
            <v>Thomas M Balliet</v>
          </cell>
          <cell r="E183" t="str">
            <v>Restricted</v>
          </cell>
        </row>
        <row r="184">
          <cell r="A184" t="str">
            <v>02810025</v>
          </cell>
          <cell r="B184" t="str">
            <v>West/Central</v>
          </cell>
          <cell r="C184" t="str">
            <v>Springfield</v>
          </cell>
          <cell r="D184" t="str">
            <v>Brightwood</v>
          </cell>
          <cell r="E184" t="str">
            <v>TAG</v>
          </cell>
        </row>
        <row r="185">
          <cell r="A185" t="str">
            <v>02810100</v>
          </cell>
          <cell r="B185" t="str">
            <v>West/Central</v>
          </cell>
          <cell r="C185" t="str">
            <v>Springfield</v>
          </cell>
          <cell r="D185" t="str">
            <v>Indian Orchard Elementary</v>
          </cell>
          <cell r="E185">
            <v>539</v>
          </cell>
        </row>
        <row r="186">
          <cell r="A186" t="str">
            <v>02810120</v>
          </cell>
          <cell r="B186" t="str">
            <v>West/Central</v>
          </cell>
          <cell r="C186" t="str">
            <v>Springfield</v>
          </cell>
          <cell r="D186" t="str">
            <v>Lincoln</v>
          </cell>
          <cell r="E186" t="str">
            <v>TAG</v>
          </cell>
        </row>
        <row r="187">
          <cell r="A187" t="str">
            <v>02810205</v>
          </cell>
          <cell r="B187" t="str">
            <v>West/Central</v>
          </cell>
          <cell r="C187" t="str">
            <v>Springfield</v>
          </cell>
          <cell r="D187" t="str">
            <v>The Springfield Renaissance School an Expeditionary Learning School</v>
          </cell>
          <cell r="E187" t="str">
            <v>N/A</v>
          </cell>
        </row>
        <row r="188">
          <cell r="A188" t="str">
            <v>02810320</v>
          </cell>
          <cell r="B188" t="str">
            <v>Strategic Transformation</v>
          </cell>
          <cell r="C188" t="str">
            <v>Springfield</v>
          </cell>
          <cell r="D188" t="str">
            <v>John J Duggan Middle</v>
          </cell>
          <cell r="E188" t="str">
            <v>ESE</v>
          </cell>
        </row>
        <row r="189">
          <cell r="A189" t="str">
            <v>02810325</v>
          </cell>
          <cell r="B189" t="str">
            <v>Strategic Transformation</v>
          </cell>
          <cell r="C189" t="str">
            <v>Springfield</v>
          </cell>
          <cell r="D189" t="str">
            <v>Forest Park Middle</v>
          </cell>
          <cell r="E189" t="str">
            <v>ESE</v>
          </cell>
        </row>
        <row r="190">
          <cell r="A190" t="str">
            <v>02810328</v>
          </cell>
          <cell r="B190" t="str">
            <v>Strategic Transformation</v>
          </cell>
          <cell r="C190" t="str">
            <v>Springfield</v>
          </cell>
          <cell r="D190" t="str">
            <v>John F Kennedy Middle</v>
          </cell>
          <cell r="E190" t="str">
            <v>ESE</v>
          </cell>
        </row>
        <row r="191">
          <cell r="A191" t="str">
            <v>02810330</v>
          </cell>
          <cell r="B191" t="str">
            <v>Strategic Transformation</v>
          </cell>
          <cell r="C191" t="str">
            <v>Springfield</v>
          </cell>
          <cell r="D191" t="str">
            <v>M Marcus Kiley Middle</v>
          </cell>
          <cell r="E191" t="str">
            <v>ESE</v>
          </cell>
        </row>
        <row r="192">
          <cell r="A192" t="str">
            <v>02810345</v>
          </cell>
          <cell r="B192" t="str">
            <v>West/Central</v>
          </cell>
          <cell r="C192" t="str">
            <v>Springfield</v>
          </cell>
          <cell r="D192" t="str">
            <v>Springfield Public Day Middle School</v>
          </cell>
          <cell r="E192" t="str">
            <v>TAG</v>
          </cell>
        </row>
        <row r="193">
          <cell r="A193" t="str">
            <v>02810350</v>
          </cell>
          <cell r="B193" t="str">
            <v>West/Central</v>
          </cell>
          <cell r="C193" t="str">
            <v>Springfield</v>
          </cell>
          <cell r="D193" t="str">
            <v>STEM Middle Academy</v>
          </cell>
          <cell r="E193" t="str">
            <v>TAG</v>
          </cell>
        </row>
        <row r="194">
          <cell r="A194" t="str">
            <v>02810355</v>
          </cell>
          <cell r="B194" t="str">
            <v>West/Central</v>
          </cell>
          <cell r="C194" t="str">
            <v>Springfield</v>
          </cell>
          <cell r="D194" t="str">
            <v>South End Middle School</v>
          </cell>
          <cell r="E194" t="str">
            <v>SRG</v>
          </cell>
        </row>
        <row r="195">
          <cell r="A195" t="str">
            <v>02810360</v>
          </cell>
          <cell r="B195" t="str">
            <v>West/Central</v>
          </cell>
          <cell r="C195" t="str">
            <v>Springfield</v>
          </cell>
          <cell r="D195" t="str">
            <v>Balliet Middle School</v>
          </cell>
          <cell r="E195" t="str">
            <v>TAG</v>
          </cell>
        </row>
        <row r="196">
          <cell r="A196" t="str">
            <v>02810365</v>
          </cell>
          <cell r="B196" t="str">
            <v>Strategic Transformation</v>
          </cell>
          <cell r="C196" t="str">
            <v>Springfield</v>
          </cell>
          <cell r="D196" t="str">
            <v>Chestnut Academy</v>
          </cell>
          <cell r="E196" t="str">
            <v>ESE</v>
          </cell>
        </row>
        <row r="197">
          <cell r="A197" t="str">
            <v>02810366</v>
          </cell>
          <cell r="B197" t="str">
            <v>Strategic Transformation</v>
          </cell>
          <cell r="C197" t="str">
            <v>Springfield</v>
          </cell>
          <cell r="D197" t="str">
            <v>Impact Prep at Chestnut</v>
          </cell>
          <cell r="E197" t="str">
            <v>ESE</v>
          </cell>
        </row>
        <row r="198">
          <cell r="A198" t="str">
            <v>02810475</v>
          </cell>
          <cell r="B198" t="str">
            <v>West/Central</v>
          </cell>
          <cell r="C198" t="str">
            <v>Springfield</v>
          </cell>
          <cell r="D198" t="str">
            <v>Conservatory of the Arts</v>
          </cell>
          <cell r="E198" t="str">
            <v>TAG</v>
          </cell>
        </row>
        <row r="199">
          <cell r="A199" t="str">
            <v>02810480</v>
          </cell>
          <cell r="B199" t="str">
            <v>Strategic Transformation</v>
          </cell>
          <cell r="C199" t="str">
            <v>Springfield</v>
          </cell>
          <cell r="D199" t="str">
            <v>Rise Academy at Van Sickle</v>
          </cell>
          <cell r="E199" t="str">
            <v>ESE</v>
          </cell>
        </row>
        <row r="200">
          <cell r="A200" t="str">
            <v>02810485</v>
          </cell>
          <cell r="B200" t="str">
            <v>Strategic Transformation</v>
          </cell>
          <cell r="C200" t="str">
            <v>Springfield</v>
          </cell>
          <cell r="D200" t="str">
            <v>Van Sickle Academy</v>
          </cell>
          <cell r="E200" t="str">
            <v>ESE</v>
          </cell>
        </row>
        <row r="201">
          <cell r="A201" t="str">
            <v>02810500</v>
          </cell>
          <cell r="B201" t="str">
            <v>West/Central</v>
          </cell>
          <cell r="C201" t="str">
            <v>Springfield</v>
          </cell>
          <cell r="D201" t="str">
            <v>Springfield Central High</v>
          </cell>
          <cell r="E201" t="str">
            <v>TAG</v>
          </cell>
        </row>
        <row r="202">
          <cell r="A202" t="str">
            <v>02810510</v>
          </cell>
          <cell r="B202" t="str">
            <v>Strategic Transformation</v>
          </cell>
          <cell r="C202" t="str">
            <v>Springfield</v>
          </cell>
          <cell r="D202" t="str">
            <v>High School Of Commerce</v>
          </cell>
          <cell r="E202" t="str">
            <v>ESE</v>
          </cell>
        </row>
        <row r="203">
          <cell r="A203" t="str">
            <v>02810530</v>
          </cell>
          <cell r="B203" t="str">
            <v>West/Central</v>
          </cell>
          <cell r="C203" t="str">
            <v>Springfield</v>
          </cell>
          <cell r="D203" t="str">
            <v>Springfield High School of Science and Technology</v>
          </cell>
          <cell r="E203" t="str">
            <v>ESE</v>
          </cell>
        </row>
        <row r="204">
          <cell r="A204" t="str">
            <v>02810550</v>
          </cell>
          <cell r="B204" t="str">
            <v>West/Central</v>
          </cell>
          <cell r="C204" t="str">
            <v>Springfield</v>
          </cell>
          <cell r="D204" t="str">
            <v>Springfield Public Day High School</v>
          </cell>
          <cell r="E204" t="str">
            <v>N/A</v>
          </cell>
        </row>
        <row r="205">
          <cell r="A205" t="str">
            <v>02810570</v>
          </cell>
          <cell r="B205" t="str">
            <v>West/Central</v>
          </cell>
          <cell r="C205" t="str">
            <v>Springfield</v>
          </cell>
          <cell r="D205" t="str">
            <v>Springfield High School</v>
          </cell>
          <cell r="E205" t="str">
            <v>N/A</v>
          </cell>
        </row>
        <row r="206">
          <cell r="A206" t="str">
            <v>02910020</v>
          </cell>
          <cell r="B206" t="str">
            <v>Coastal</v>
          </cell>
          <cell r="C206" t="str">
            <v>Swampscott</v>
          </cell>
          <cell r="D206" t="str">
            <v>Stanley</v>
          </cell>
          <cell r="E206" t="str">
            <v>N/A</v>
          </cell>
        </row>
        <row r="207">
          <cell r="A207" t="str">
            <v>02930015</v>
          </cell>
          <cell r="B207" t="str">
            <v>Coastal</v>
          </cell>
          <cell r="C207" t="str">
            <v>Taunton</v>
          </cell>
          <cell r="D207" t="str">
            <v>Mulcahey Elementary School</v>
          </cell>
          <cell r="E207" t="str">
            <v>TAG</v>
          </cell>
        </row>
        <row r="208">
          <cell r="A208" t="str">
            <v>02930042</v>
          </cell>
          <cell r="B208" t="str">
            <v>Coastal</v>
          </cell>
          <cell r="C208" t="str">
            <v>Taunton</v>
          </cell>
          <cell r="D208" t="str">
            <v>Joseph H Martin</v>
          </cell>
          <cell r="E208" t="str">
            <v>N/A</v>
          </cell>
        </row>
        <row r="209">
          <cell r="A209" t="str">
            <v>02930305</v>
          </cell>
          <cell r="B209" t="str">
            <v>Coastal</v>
          </cell>
          <cell r="C209" t="str">
            <v>Taunton</v>
          </cell>
          <cell r="D209" t="str">
            <v>John F Parker Middle</v>
          </cell>
          <cell r="E209" t="str">
            <v>TAG</v>
          </cell>
        </row>
        <row r="210">
          <cell r="A210" t="str">
            <v>02930505</v>
          </cell>
          <cell r="B210" t="str">
            <v>Coastal</v>
          </cell>
          <cell r="C210" t="str">
            <v>Taunton</v>
          </cell>
          <cell r="D210" t="str">
            <v>Taunton High</v>
          </cell>
          <cell r="E210" t="str">
            <v>TAG</v>
          </cell>
        </row>
        <row r="211">
          <cell r="A211" t="str">
            <v>03080032</v>
          </cell>
          <cell r="B211" t="str">
            <v>West/Central</v>
          </cell>
          <cell r="C211" t="str">
            <v>Waltham</v>
          </cell>
          <cell r="D211" t="str">
            <v>Douglas MacArthur Elementary School</v>
          </cell>
          <cell r="E211" t="str">
            <v>N/A</v>
          </cell>
        </row>
        <row r="212">
          <cell r="A212" t="str">
            <v>03080505</v>
          </cell>
          <cell r="B212" t="str">
            <v>West/Central</v>
          </cell>
          <cell r="C212" t="str">
            <v>Waltham</v>
          </cell>
          <cell r="D212" t="str">
            <v>Waltham Sr High</v>
          </cell>
          <cell r="E212" t="str">
            <v>N/A</v>
          </cell>
        </row>
        <row r="213">
          <cell r="A213" t="str">
            <v>03140020</v>
          </cell>
          <cell r="B213" t="str">
            <v>Coastal</v>
          </cell>
          <cell r="C213" t="str">
            <v>Watertown</v>
          </cell>
          <cell r="D213" t="str">
            <v>Hosmer</v>
          </cell>
          <cell r="E213" t="str">
            <v>N/A</v>
          </cell>
        </row>
        <row r="214">
          <cell r="A214" t="str">
            <v>03140305</v>
          </cell>
          <cell r="B214" t="str">
            <v>Coastal</v>
          </cell>
          <cell r="C214" t="str">
            <v>Watertown</v>
          </cell>
          <cell r="D214" t="str">
            <v>Watertown Middle</v>
          </cell>
          <cell r="E214" t="str">
            <v>N/A</v>
          </cell>
        </row>
        <row r="215">
          <cell r="A215" t="str">
            <v>03160015</v>
          </cell>
          <cell r="B215" t="str">
            <v>West/Central</v>
          </cell>
          <cell r="C215" t="str">
            <v>Webster</v>
          </cell>
          <cell r="D215" t="str">
            <v>Park Avenue Elementary</v>
          </cell>
          <cell r="E215" t="str">
            <v>ESE</v>
          </cell>
        </row>
        <row r="216">
          <cell r="A216" t="str">
            <v>03160315</v>
          </cell>
          <cell r="B216" t="str">
            <v>West/Central</v>
          </cell>
          <cell r="C216" t="str">
            <v>Webster</v>
          </cell>
          <cell r="D216" t="str">
            <v>Webster Middle School</v>
          </cell>
          <cell r="E216" t="str">
            <v>N/A</v>
          </cell>
        </row>
        <row r="217">
          <cell r="A217" t="str">
            <v>03160505</v>
          </cell>
          <cell r="B217" t="str">
            <v>West/Central</v>
          </cell>
          <cell r="C217" t="str">
            <v>Webster</v>
          </cell>
          <cell r="D217" t="str">
            <v>Bartlett High School</v>
          </cell>
          <cell r="E217" t="str">
            <v>TAG</v>
          </cell>
        </row>
        <row r="218">
          <cell r="A218" t="str">
            <v>03250505</v>
          </cell>
          <cell r="B218" t="str">
            <v>West/Central</v>
          </cell>
          <cell r="C218" t="str">
            <v>Westfield</v>
          </cell>
          <cell r="D218" t="str">
            <v>Westfield High</v>
          </cell>
          <cell r="E218" t="str">
            <v>N/A</v>
          </cell>
        </row>
        <row r="219">
          <cell r="A219" t="str">
            <v>03430050</v>
          </cell>
          <cell r="B219" t="str">
            <v>West/Central</v>
          </cell>
          <cell r="C219" t="str">
            <v>Winchendon</v>
          </cell>
          <cell r="D219" t="str">
            <v>Toy Town Elementary</v>
          </cell>
          <cell r="E219" t="str">
            <v>N/A</v>
          </cell>
        </row>
        <row r="220">
          <cell r="A220" t="str">
            <v>03430315</v>
          </cell>
          <cell r="B220" t="str">
            <v>West/Central</v>
          </cell>
          <cell r="C220" t="str">
            <v>Winchendon</v>
          </cell>
          <cell r="D220" t="str">
            <v>Murdock Middle School</v>
          </cell>
          <cell r="E220" t="str">
            <v>TAG</v>
          </cell>
        </row>
        <row r="221">
          <cell r="A221" t="str">
            <v>03430515</v>
          </cell>
          <cell r="B221" t="str">
            <v>West/Central</v>
          </cell>
          <cell r="C221" t="str">
            <v>Winchendon</v>
          </cell>
          <cell r="D221" t="str">
            <v>Murdock High School</v>
          </cell>
          <cell r="E221" t="str">
            <v>N/A</v>
          </cell>
        </row>
        <row r="222">
          <cell r="A222" t="str">
            <v>03460505</v>
          </cell>
          <cell r="B222" t="str">
            <v>Coastal</v>
          </cell>
          <cell r="C222" t="str">
            <v>Winthrop</v>
          </cell>
          <cell r="D222" t="str">
            <v>Winthrop High School</v>
          </cell>
          <cell r="E222" t="str">
            <v>N/A</v>
          </cell>
        </row>
        <row r="223">
          <cell r="A223" t="str">
            <v>03480045</v>
          </cell>
          <cell r="B223" t="str">
            <v>West/Central</v>
          </cell>
          <cell r="C223" t="str">
            <v>Worcester</v>
          </cell>
          <cell r="D223" t="str">
            <v>Canterbury</v>
          </cell>
          <cell r="E223" t="str">
            <v>N/A</v>
          </cell>
        </row>
        <row r="224">
          <cell r="A224" t="str">
            <v>03480055</v>
          </cell>
          <cell r="B224" t="str">
            <v>West/Central</v>
          </cell>
          <cell r="C224" t="str">
            <v>Worcester</v>
          </cell>
          <cell r="D224" t="str">
            <v>Clark St Community</v>
          </cell>
          <cell r="E224" t="str">
            <v>Restricted</v>
          </cell>
        </row>
        <row r="225">
          <cell r="A225" t="str">
            <v>03480060</v>
          </cell>
          <cell r="B225" t="str">
            <v>West/Central</v>
          </cell>
          <cell r="C225" t="str">
            <v>Worcester</v>
          </cell>
          <cell r="D225" t="str">
            <v>Columbus Park</v>
          </cell>
          <cell r="E225" t="str">
            <v>Restricted</v>
          </cell>
        </row>
        <row r="226">
          <cell r="A226" t="str">
            <v>03480115</v>
          </cell>
          <cell r="B226" t="str">
            <v>West/Central</v>
          </cell>
          <cell r="C226" t="str">
            <v>Worcester</v>
          </cell>
          <cell r="D226" t="str">
            <v>Grafton Street</v>
          </cell>
          <cell r="E226" t="str">
            <v>TAG</v>
          </cell>
        </row>
        <row r="227">
          <cell r="A227" t="str">
            <v>03480280</v>
          </cell>
          <cell r="B227" t="str">
            <v>West/Central</v>
          </cell>
          <cell r="C227" t="str">
            <v>Worcester</v>
          </cell>
          <cell r="D227" t="str">
            <v>Vernon Hill School</v>
          </cell>
          <cell r="E227" t="str">
            <v>Restricted</v>
          </cell>
        </row>
        <row r="228">
          <cell r="A228" t="str">
            <v>03480405</v>
          </cell>
          <cell r="B228" t="str">
            <v>West/Central</v>
          </cell>
          <cell r="C228" t="str">
            <v>Worcester</v>
          </cell>
          <cell r="D228" t="str">
            <v>Burncoat Middle School</v>
          </cell>
          <cell r="E228" t="str">
            <v>TAG</v>
          </cell>
        </row>
        <row r="229">
          <cell r="A229" t="str">
            <v>03480420</v>
          </cell>
          <cell r="B229" t="str">
            <v>West/Central</v>
          </cell>
          <cell r="C229" t="str">
            <v>Worcester</v>
          </cell>
          <cell r="D229" t="str">
            <v>Worcester East Middle</v>
          </cell>
          <cell r="E229" t="str">
            <v>TAG</v>
          </cell>
        </row>
        <row r="230">
          <cell r="A230" t="str">
            <v>03480423</v>
          </cell>
          <cell r="B230" t="str">
            <v>West/Central</v>
          </cell>
          <cell r="C230" t="str">
            <v>Worcester</v>
          </cell>
          <cell r="D230" t="str">
            <v>Sullivan Middle</v>
          </cell>
          <cell r="E230" t="str">
            <v>TAG</v>
          </cell>
        </row>
        <row r="231">
          <cell r="A231" t="str">
            <v>03480503</v>
          </cell>
          <cell r="B231" t="str">
            <v>West/Central</v>
          </cell>
          <cell r="C231" t="str">
            <v>Worcester</v>
          </cell>
          <cell r="D231" t="str">
            <v>Burncoat Senior High</v>
          </cell>
          <cell r="E231" t="str">
            <v>Restricted</v>
          </cell>
        </row>
        <row r="232">
          <cell r="A232" t="str">
            <v>03480515</v>
          </cell>
          <cell r="B232" t="str">
            <v>West/Central</v>
          </cell>
          <cell r="C232" t="str">
            <v>Worcester</v>
          </cell>
          <cell r="D232" t="str">
            <v>North High</v>
          </cell>
          <cell r="E232" t="str">
            <v>TAG</v>
          </cell>
        </row>
        <row r="233">
          <cell r="A233" t="str">
            <v>03480520</v>
          </cell>
          <cell r="B233" t="str">
            <v>West/Central</v>
          </cell>
          <cell r="C233" t="str">
            <v>Worcester</v>
          </cell>
          <cell r="D233" t="str">
            <v>South High Community</v>
          </cell>
          <cell r="E233" t="str">
            <v>N/A</v>
          </cell>
        </row>
        <row r="234">
          <cell r="A234" t="str">
            <v>04070405</v>
          </cell>
          <cell r="B234" t="str">
            <v>Charter</v>
          </cell>
          <cell r="C234" t="str">
            <v>Dudley Street Neighborhood Charter School (District)</v>
          </cell>
          <cell r="D234" t="str">
            <v>Dudley Street Neighborhood Charter School</v>
          </cell>
          <cell r="E234" t="str">
            <v>N/A</v>
          </cell>
        </row>
        <row r="235">
          <cell r="A235" t="str">
            <v>04110305</v>
          </cell>
          <cell r="B235" t="str">
            <v>Charter</v>
          </cell>
          <cell r="C235" t="str">
            <v>Boston Green Academy Horace Mann Charter School (District)</v>
          </cell>
          <cell r="D235" t="str">
            <v>Boston Green Academy Horace Mann Charter School</v>
          </cell>
          <cell r="E235" t="str">
            <v>N/A</v>
          </cell>
        </row>
        <row r="236">
          <cell r="A236" t="str">
            <v>04190305</v>
          </cell>
          <cell r="B236" t="str">
            <v>Charter</v>
          </cell>
          <cell r="C236" t="str">
            <v>Helen Y. Davis Leadership Academy Charter Public (District)</v>
          </cell>
          <cell r="D236" t="str">
            <v>Helen Y. Davis Leadership Academy Charter Public School</v>
          </cell>
          <cell r="E236" t="str">
            <v>N/A</v>
          </cell>
        </row>
        <row r="237">
          <cell r="A237" t="str">
            <v>04240505</v>
          </cell>
          <cell r="B237" t="str">
            <v>Coastal</v>
          </cell>
          <cell r="C237" t="str">
            <v>Boston Day and Evening Academy Charter (District)</v>
          </cell>
          <cell r="D237" t="str">
            <v>Boston Day and Evening Academy Charter School</v>
          </cell>
          <cell r="E237" t="str">
            <v>N/A</v>
          </cell>
        </row>
        <row r="238">
          <cell r="A238" t="str">
            <v>04380505</v>
          </cell>
          <cell r="B238" t="str">
            <v>Charter</v>
          </cell>
          <cell r="C238" t="str">
            <v>Codman Academy Charter Public (District)</v>
          </cell>
          <cell r="D238" t="str">
            <v>Codman Academy Charter Public School</v>
          </cell>
          <cell r="E238" t="str">
            <v>N/A</v>
          </cell>
        </row>
        <row r="239">
          <cell r="A239" t="str">
            <v>04390050</v>
          </cell>
          <cell r="B239" t="str">
            <v>Coastal</v>
          </cell>
          <cell r="C239" t="str">
            <v>Conservatory Lab Charter (District)</v>
          </cell>
          <cell r="D239" t="str">
            <v>Conservatory Lab Charter School</v>
          </cell>
          <cell r="E239" t="str">
            <v>N/A</v>
          </cell>
        </row>
        <row r="240">
          <cell r="A240" t="str">
            <v>04500105</v>
          </cell>
          <cell r="B240" t="str">
            <v>West/Central</v>
          </cell>
          <cell r="C240" t="str">
            <v>Hilltown Cooperative Charter Public (District)</v>
          </cell>
          <cell r="D240" t="str">
            <v>Hilltown Cooperative Charter Public School</v>
          </cell>
          <cell r="E240" t="str">
            <v>N/A</v>
          </cell>
        </row>
        <row r="241">
          <cell r="A241" t="str">
            <v>04660550</v>
          </cell>
          <cell r="B241" t="str">
            <v>Coastal</v>
          </cell>
          <cell r="C241" t="str">
            <v>Martha's Vineyard Charter (District)</v>
          </cell>
          <cell r="D241" t="str">
            <v>Martha's Vineyard Charter School</v>
          </cell>
          <cell r="E241" t="str">
            <v>N/A</v>
          </cell>
        </row>
        <row r="242">
          <cell r="A242" t="str">
            <v>04690505</v>
          </cell>
          <cell r="B242" t="str">
            <v>Charter</v>
          </cell>
          <cell r="C242" t="str">
            <v>MATCH Charter Public School (District)</v>
          </cell>
          <cell r="D242" t="str">
            <v>MATCH Charter Public School</v>
          </cell>
          <cell r="E242" t="str">
            <v>N/A</v>
          </cell>
        </row>
        <row r="243">
          <cell r="A243" t="str">
            <v>04940205</v>
          </cell>
          <cell r="B243" t="str">
            <v>Coastal</v>
          </cell>
          <cell r="C243" t="str">
            <v>Pioneer Charter School of Science (District)</v>
          </cell>
          <cell r="D243" t="str">
            <v>Pioneer Charter School of Science</v>
          </cell>
          <cell r="E243" t="str">
            <v>N/A</v>
          </cell>
        </row>
        <row r="244">
          <cell r="A244" t="str">
            <v>06050405</v>
          </cell>
          <cell r="B244" t="str">
            <v>West/Central</v>
          </cell>
          <cell r="C244" t="str">
            <v>Amherst-Pelham</v>
          </cell>
          <cell r="D244" t="str">
            <v>Amherst Regional Middle School</v>
          </cell>
          <cell r="E244" t="str">
            <v>N/A</v>
          </cell>
        </row>
        <row r="245">
          <cell r="A245" t="str">
            <v>06050505</v>
          </cell>
          <cell r="B245" t="str">
            <v>West/Central</v>
          </cell>
          <cell r="C245" t="str">
            <v>Amherst-Pelham</v>
          </cell>
          <cell r="D245" t="str">
            <v>Amherst Regional High</v>
          </cell>
          <cell r="E245" t="str">
            <v>N/A</v>
          </cell>
        </row>
        <row r="246">
          <cell r="A246" t="str">
            <v>06150020</v>
          </cell>
          <cell r="B246" t="str">
            <v>West/Central</v>
          </cell>
          <cell r="C246" t="str">
            <v>Athol-Royalston</v>
          </cell>
          <cell r="D246" t="str">
            <v>Athol Community Elementary School</v>
          </cell>
          <cell r="E246" t="str">
            <v>ESE</v>
          </cell>
        </row>
        <row r="247">
          <cell r="A247" t="str">
            <v>06150505</v>
          </cell>
          <cell r="B247" t="str">
            <v>West/Central</v>
          </cell>
          <cell r="C247" t="str">
            <v>Athol-Royalston</v>
          </cell>
          <cell r="D247" t="str">
            <v>Athol High</v>
          </cell>
          <cell r="E247" t="str">
            <v>N/A</v>
          </cell>
        </row>
        <row r="248">
          <cell r="A248" t="str">
            <v>06180310</v>
          </cell>
          <cell r="B248" t="str">
            <v>West/Central</v>
          </cell>
          <cell r="C248" t="str">
            <v>Berkshire Hills</v>
          </cell>
          <cell r="D248" t="str">
            <v>Monument Valley Regional Middle School</v>
          </cell>
          <cell r="E248" t="str">
            <v>N/A</v>
          </cell>
        </row>
        <row r="249">
          <cell r="A249" t="str">
            <v>06350305</v>
          </cell>
          <cell r="B249" t="str">
            <v>West/Central</v>
          </cell>
          <cell r="C249" t="str">
            <v>Central Berkshire</v>
          </cell>
          <cell r="D249" t="str">
            <v>Nessacus Regional Middle School</v>
          </cell>
          <cell r="E249" t="str">
            <v>TAG</v>
          </cell>
        </row>
        <row r="250">
          <cell r="A250" t="str">
            <v>06720405</v>
          </cell>
          <cell r="B250" t="str">
            <v>West/Central</v>
          </cell>
          <cell r="C250" t="str">
            <v>Gateway</v>
          </cell>
          <cell r="D250" t="str">
            <v>Gateway Regional Middle School</v>
          </cell>
          <cell r="E250" t="str">
            <v>N/A</v>
          </cell>
        </row>
        <row r="251">
          <cell r="A251" t="str">
            <v>06740505</v>
          </cell>
          <cell r="B251" t="str">
            <v>West/Central</v>
          </cell>
          <cell r="C251" t="str">
            <v>Gill-Montague</v>
          </cell>
          <cell r="D251" t="str">
            <v>Turners Fall High</v>
          </cell>
          <cell r="E251" t="str">
            <v>N/A</v>
          </cell>
        </row>
        <row r="252">
          <cell r="A252" t="str">
            <v>07170010</v>
          </cell>
          <cell r="B252" t="str">
            <v>West/Central</v>
          </cell>
          <cell r="C252" t="str">
            <v>Mohawk Trail</v>
          </cell>
          <cell r="D252" t="str">
            <v>Colrain Central</v>
          </cell>
          <cell r="E252" t="str">
            <v>N/A</v>
          </cell>
        </row>
        <row r="253">
          <cell r="A253" t="str">
            <v>07250505</v>
          </cell>
          <cell r="B253" t="str">
            <v>West/Central</v>
          </cell>
          <cell r="C253" t="str">
            <v>Nashoba</v>
          </cell>
          <cell r="D253" t="str">
            <v>Nashoba Regional</v>
          </cell>
          <cell r="E253" t="str">
            <v>N/A</v>
          </cell>
        </row>
        <row r="254">
          <cell r="A254" t="str">
            <v>07530505</v>
          </cell>
          <cell r="B254" t="str">
            <v>West/Central</v>
          </cell>
          <cell r="C254" t="str">
            <v>Quabbin</v>
          </cell>
          <cell r="D254" t="str">
            <v>Quabbin Regional High School</v>
          </cell>
          <cell r="E254" t="str">
            <v>N/A</v>
          </cell>
        </row>
        <row r="255">
          <cell r="A255" t="str">
            <v>07650018</v>
          </cell>
          <cell r="B255" t="str">
            <v>West/Central</v>
          </cell>
          <cell r="C255" t="str">
            <v>Southern Berkshire</v>
          </cell>
          <cell r="D255" t="str">
            <v>New Marlborough Central</v>
          </cell>
          <cell r="E255" t="str">
            <v>N/A</v>
          </cell>
        </row>
        <row r="256">
          <cell r="A256" t="str">
            <v>07670415</v>
          </cell>
          <cell r="B256" t="str">
            <v>West/Central</v>
          </cell>
          <cell r="C256" t="str">
            <v>Spencer-E Brookfield</v>
          </cell>
          <cell r="D256" t="str">
            <v>Knox Trail Middle School</v>
          </cell>
          <cell r="E256" t="str">
            <v>N/A</v>
          </cell>
        </row>
        <row r="257">
          <cell r="A257" t="str">
            <v>07670505</v>
          </cell>
          <cell r="B257" t="str">
            <v>West/Central</v>
          </cell>
          <cell r="C257" t="str">
            <v>Spencer-E Brookfield</v>
          </cell>
          <cell r="D257" t="str">
            <v>David Prouty High</v>
          </cell>
          <cell r="E257" t="str">
            <v>N/A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eymour, Michael (DESE)" id="{279FD95F-7D6E-4381-BF31-58758B997162}" userId="S::Michael.J.Seymour@mass.gov::9bf1bf65-7ab2-4aca-b310-0512c5c1868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1" dT="2020-09-01T20:00:53.67" personId="{279FD95F-7D6E-4381-BF31-58758B997162}" id="{E9787A08-2D9F-440A-8A38-341B0B2D83CC}">
    <text>Boston allocation is capped at $900,000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45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9.140625" customWidth="1"/>
    <col min="2" max="2" width="14.5703125" bestFit="1" customWidth="1"/>
    <col min="3" max="3" width="13.140625" style="28" bestFit="1" customWidth="1"/>
    <col min="4" max="4" width="14.5703125" bestFit="1" customWidth="1"/>
    <col min="5" max="5" width="12" customWidth="1"/>
  </cols>
  <sheetData>
    <row r="1" spans="1:5" x14ac:dyDescent="0.25">
      <c r="A1" s="57" t="s">
        <v>422</v>
      </c>
      <c r="B1" s="57"/>
      <c r="C1" s="57"/>
      <c r="D1" s="57"/>
    </row>
    <row r="2" spans="1:5" x14ac:dyDescent="0.25">
      <c r="A2" s="56" t="s">
        <v>330</v>
      </c>
      <c r="B2" s="56"/>
      <c r="C2" s="56"/>
      <c r="D2" s="56"/>
    </row>
    <row r="4" spans="1:5" x14ac:dyDescent="0.25">
      <c r="A4" s="7"/>
      <c r="B4" s="54" t="s">
        <v>44</v>
      </c>
      <c r="C4" s="55"/>
      <c r="D4" s="5" t="s">
        <v>46</v>
      </c>
    </row>
    <row r="5" spans="1:5" x14ac:dyDescent="0.25">
      <c r="A5" s="8" t="s">
        <v>43</v>
      </c>
      <c r="B5" s="2" t="s">
        <v>45</v>
      </c>
      <c r="C5" s="23" t="s">
        <v>48</v>
      </c>
      <c r="D5" s="6" t="s">
        <v>47</v>
      </c>
    </row>
    <row r="6" spans="1:5" x14ac:dyDescent="0.25">
      <c r="A6" s="22" t="s">
        <v>338</v>
      </c>
      <c r="B6" s="2"/>
      <c r="C6" s="29">
        <v>15000</v>
      </c>
      <c r="D6" s="4">
        <f t="shared" ref="D6:D7" si="0">B6+C6</f>
        <v>15000</v>
      </c>
    </row>
    <row r="7" spans="1:5" x14ac:dyDescent="0.25">
      <c r="A7" s="22" t="s">
        <v>339</v>
      </c>
      <c r="B7" s="2"/>
      <c r="C7" s="29">
        <v>15000</v>
      </c>
      <c r="D7" s="4">
        <f t="shared" si="0"/>
        <v>15000</v>
      </c>
    </row>
    <row r="8" spans="1:5" x14ac:dyDescent="0.25">
      <c r="A8" s="1" t="s">
        <v>1</v>
      </c>
      <c r="B8" s="3">
        <v>15000</v>
      </c>
      <c r="C8" s="24"/>
      <c r="D8" s="4">
        <f>B8+C8</f>
        <v>15000</v>
      </c>
      <c r="E8" s="13"/>
    </row>
    <row r="9" spans="1:5" x14ac:dyDescent="0.25">
      <c r="A9" s="1" t="s">
        <v>2</v>
      </c>
      <c r="B9" s="3">
        <v>15000</v>
      </c>
      <c r="C9" s="24"/>
      <c r="D9" s="4">
        <f>B9+C9</f>
        <v>15000</v>
      </c>
      <c r="E9" s="13"/>
    </row>
    <row r="10" spans="1:5" x14ac:dyDescent="0.25">
      <c r="A10" s="1" t="s">
        <v>337</v>
      </c>
      <c r="B10" s="3"/>
      <c r="C10" s="24">
        <v>15000</v>
      </c>
      <c r="D10" s="4">
        <f>B10+C10</f>
        <v>15000</v>
      </c>
      <c r="E10" s="13"/>
    </row>
    <row r="11" spans="1:5" x14ac:dyDescent="0.25">
      <c r="A11" s="1" t="s">
        <v>4</v>
      </c>
      <c r="B11" s="3">
        <v>900000</v>
      </c>
      <c r="C11" s="24"/>
      <c r="D11" s="4">
        <f t="shared" ref="D11:D44" si="1">B11+C11</f>
        <v>900000</v>
      </c>
      <c r="E11" s="13"/>
    </row>
    <row r="12" spans="1:5" x14ac:dyDescent="0.25">
      <c r="A12" s="1" t="s">
        <v>5</v>
      </c>
      <c r="B12" s="3"/>
      <c r="C12" s="24">
        <v>300000</v>
      </c>
      <c r="D12" s="4">
        <f t="shared" si="1"/>
        <v>300000</v>
      </c>
      <c r="E12" s="13"/>
    </row>
    <row r="13" spans="1:5" s="21" customFormat="1" x14ac:dyDescent="0.25">
      <c r="A13" s="19" t="s">
        <v>7</v>
      </c>
      <c r="B13" s="20">
        <v>120000</v>
      </c>
      <c r="C13" s="25"/>
      <c r="D13" s="30">
        <f t="shared" si="1"/>
        <v>120000</v>
      </c>
      <c r="E13" s="13"/>
    </row>
    <row r="14" spans="1:5" x14ac:dyDescent="0.25">
      <c r="A14" s="1" t="s">
        <v>8</v>
      </c>
      <c r="B14" s="3"/>
      <c r="C14" s="24">
        <v>25000</v>
      </c>
      <c r="D14" s="4">
        <f t="shared" si="1"/>
        <v>25000</v>
      </c>
      <c r="E14" s="13"/>
    </row>
    <row r="15" spans="1:5" x14ac:dyDescent="0.25">
      <c r="A15" s="1" t="s">
        <v>340</v>
      </c>
      <c r="B15" s="3"/>
      <c r="C15" s="24">
        <v>15000</v>
      </c>
      <c r="D15" s="4">
        <f t="shared" si="1"/>
        <v>15000</v>
      </c>
      <c r="E15" s="13"/>
    </row>
    <row r="16" spans="1:5" x14ac:dyDescent="0.25">
      <c r="A16" s="1" t="s">
        <v>10</v>
      </c>
      <c r="B16" s="3"/>
      <c r="C16" s="24">
        <v>25000</v>
      </c>
      <c r="D16" s="4">
        <f t="shared" si="1"/>
        <v>25000</v>
      </c>
      <c r="E16" s="13"/>
    </row>
    <row r="17" spans="1:5" x14ac:dyDescent="0.25">
      <c r="A17" s="19" t="s">
        <v>11</v>
      </c>
      <c r="B17" s="3">
        <v>125000</v>
      </c>
      <c r="C17" s="24"/>
      <c r="D17" s="4">
        <f t="shared" si="1"/>
        <v>125000</v>
      </c>
      <c r="E17" s="13"/>
    </row>
    <row r="18" spans="1:5" x14ac:dyDescent="0.25">
      <c r="A18" s="1" t="s">
        <v>12</v>
      </c>
      <c r="B18" s="3">
        <v>95000</v>
      </c>
      <c r="C18" s="24"/>
      <c r="D18" s="4">
        <f t="shared" si="1"/>
        <v>95000</v>
      </c>
      <c r="E18" s="13"/>
    </row>
    <row r="19" spans="1:5" x14ac:dyDescent="0.25">
      <c r="A19" s="1" t="s">
        <v>13</v>
      </c>
      <c r="B19" s="3"/>
      <c r="C19" s="24">
        <v>25000</v>
      </c>
      <c r="D19" s="4">
        <f t="shared" si="1"/>
        <v>25000</v>
      </c>
      <c r="E19" s="13"/>
    </row>
    <row r="20" spans="1:5" x14ac:dyDescent="0.25">
      <c r="A20" s="1" t="s">
        <v>331</v>
      </c>
      <c r="B20" s="3"/>
      <c r="C20" s="24">
        <v>25000</v>
      </c>
      <c r="D20" s="4">
        <f t="shared" si="1"/>
        <v>25000</v>
      </c>
      <c r="E20" s="13"/>
    </row>
    <row r="21" spans="1:5" x14ac:dyDescent="0.25">
      <c r="A21" s="1" t="s">
        <v>14</v>
      </c>
      <c r="B21" s="3">
        <v>15000</v>
      </c>
      <c r="C21" s="24"/>
      <c r="D21" s="4">
        <f t="shared" si="1"/>
        <v>15000</v>
      </c>
      <c r="E21" s="13"/>
    </row>
    <row r="22" spans="1:5" x14ac:dyDescent="0.25">
      <c r="A22" s="1" t="s">
        <v>16</v>
      </c>
      <c r="B22" s="3">
        <v>30000</v>
      </c>
      <c r="C22" s="24"/>
      <c r="D22" s="4">
        <f t="shared" si="1"/>
        <v>30000</v>
      </c>
      <c r="E22" s="13"/>
    </row>
    <row r="23" spans="1:5" x14ac:dyDescent="0.25">
      <c r="A23" s="1" t="s">
        <v>333</v>
      </c>
      <c r="B23" s="3"/>
      <c r="C23" s="24">
        <v>15000</v>
      </c>
      <c r="D23" s="4">
        <f t="shared" si="1"/>
        <v>15000</v>
      </c>
      <c r="E23" s="13"/>
    </row>
    <row r="24" spans="1:5" x14ac:dyDescent="0.25">
      <c r="A24" s="1" t="s">
        <v>17</v>
      </c>
      <c r="B24" s="3">
        <v>50000</v>
      </c>
      <c r="C24" s="24"/>
      <c r="D24" s="4">
        <f t="shared" si="1"/>
        <v>50000</v>
      </c>
      <c r="E24" s="13"/>
    </row>
    <row r="25" spans="1:5" x14ac:dyDescent="0.25">
      <c r="A25" s="1" t="s">
        <v>332</v>
      </c>
      <c r="B25" s="3"/>
      <c r="C25" s="24">
        <v>25000</v>
      </c>
      <c r="D25" s="4">
        <f t="shared" si="1"/>
        <v>25000</v>
      </c>
      <c r="E25" s="13"/>
    </row>
    <row r="26" spans="1:5" x14ac:dyDescent="0.25">
      <c r="A26" s="1" t="s">
        <v>19</v>
      </c>
      <c r="B26" s="3">
        <v>125000</v>
      </c>
      <c r="C26" s="24"/>
      <c r="D26" s="4">
        <f t="shared" si="1"/>
        <v>125000</v>
      </c>
      <c r="E26" s="13"/>
    </row>
    <row r="27" spans="1:5" x14ac:dyDescent="0.25">
      <c r="A27" s="1" t="s">
        <v>20</v>
      </c>
      <c r="B27" s="3">
        <v>85000</v>
      </c>
      <c r="C27" s="24"/>
      <c r="D27" s="4">
        <f t="shared" si="1"/>
        <v>85000</v>
      </c>
      <c r="E27" s="13"/>
    </row>
    <row r="28" spans="1:5" x14ac:dyDescent="0.25">
      <c r="A28" s="1" t="s">
        <v>21</v>
      </c>
      <c r="B28" s="3"/>
      <c r="C28" s="24">
        <v>15000</v>
      </c>
      <c r="D28" s="4">
        <f t="shared" si="1"/>
        <v>15000</v>
      </c>
      <c r="E28" s="13"/>
    </row>
    <row r="29" spans="1:5" s="21" customFormat="1" x14ac:dyDescent="0.25">
      <c r="A29" s="19" t="s">
        <v>24</v>
      </c>
      <c r="B29" s="20">
        <v>185000</v>
      </c>
      <c r="C29" s="25"/>
      <c r="D29" s="30">
        <f t="shared" si="1"/>
        <v>185000</v>
      </c>
      <c r="E29" s="31"/>
    </row>
    <row r="30" spans="1:5" x14ac:dyDescent="0.25">
      <c r="A30" s="1" t="s">
        <v>25</v>
      </c>
      <c r="B30" s="3">
        <v>25000</v>
      </c>
      <c r="C30" s="24"/>
      <c r="D30" s="4">
        <f t="shared" si="1"/>
        <v>25000</v>
      </c>
      <c r="E30" s="13"/>
    </row>
    <row r="31" spans="1:5" x14ac:dyDescent="0.25">
      <c r="A31" s="1" t="s">
        <v>27</v>
      </c>
      <c r="B31" s="3">
        <v>15000</v>
      </c>
      <c r="C31" s="24"/>
      <c r="D31" s="4">
        <f t="shared" si="1"/>
        <v>15000</v>
      </c>
      <c r="E31" s="13"/>
    </row>
    <row r="32" spans="1:5" x14ac:dyDescent="0.25">
      <c r="A32" s="1" t="s">
        <v>28</v>
      </c>
      <c r="B32" s="3">
        <v>25000</v>
      </c>
      <c r="C32" s="24"/>
      <c r="D32" s="4">
        <f t="shared" si="1"/>
        <v>25000</v>
      </c>
      <c r="E32" s="13"/>
    </row>
    <row r="33" spans="1:5" x14ac:dyDescent="0.25">
      <c r="A33" s="1" t="s">
        <v>29</v>
      </c>
      <c r="B33" s="3">
        <v>30000</v>
      </c>
      <c r="C33" s="24"/>
      <c r="D33" s="4">
        <f t="shared" si="1"/>
        <v>30000</v>
      </c>
      <c r="E33" s="13"/>
    </row>
    <row r="34" spans="1:5" x14ac:dyDescent="0.25">
      <c r="A34" s="1" t="s">
        <v>31</v>
      </c>
      <c r="B34" s="3">
        <v>130000</v>
      </c>
      <c r="C34" s="24"/>
      <c r="D34" s="4">
        <f t="shared" si="1"/>
        <v>130000</v>
      </c>
      <c r="E34" s="13"/>
    </row>
    <row r="35" spans="1:5" x14ac:dyDescent="0.25">
      <c r="A35" s="1" t="s">
        <v>334</v>
      </c>
      <c r="B35" s="3"/>
      <c r="C35" s="24">
        <v>25000</v>
      </c>
      <c r="D35" s="4">
        <f t="shared" si="1"/>
        <v>25000</v>
      </c>
      <c r="E35" s="13"/>
    </row>
    <row r="36" spans="1:5" x14ac:dyDescent="0.25">
      <c r="A36" s="1" t="s">
        <v>34</v>
      </c>
      <c r="B36" s="3">
        <v>30000</v>
      </c>
      <c r="C36" s="24"/>
      <c r="D36" s="4">
        <f t="shared" si="1"/>
        <v>30000</v>
      </c>
      <c r="E36" s="13"/>
    </row>
    <row r="37" spans="1:5" x14ac:dyDescent="0.25">
      <c r="A37" s="1" t="s">
        <v>35</v>
      </c>
      <c r="B37" s="3"/>
      <c r="C37" s="24">
        <v>370000</v>
      </c>
      <c r="D37" s="4">
        <f t="shared" si="1"/>
        <v>370000</v>
      </c>
      <c r="E37" s="13"/>
    </row>
    <row r="38" spans="1:5" x14ac:dyDescent="0.25">
      <c r="A38" s="1" t="s">
        <v>36</v>
      </c>
      <c r="B38" s="3"/>
      <c r="C38" s="24">
        <v>75000</v>
      </c>
      <c r="D38" s="4">
        <f t="shared" si="1"/>
        <v>75000</v>
      </c>
      <c r="E38" s="13"/>
    </row>
    <row r="39" spans="1:5" x14ac:dyDescent="0.25">
      <c r="A39" s="1" t="s">
        <v>336</v>
      </c>
      <c r="B39" s="3"/>
      <c r="C39" s="24">
        <v>15000</v>
      </c>
      <c r="D39" s="4">
        <f t="shared" si="1"/>
        <v>15000</v>
      </c>
      <c r="E39" s="13"/>
    </row>
    <row r="40" spans="1:5" x14ac:dyDescent="0.25">
      <c r="A40" s="1" t="s">
        <v>39</v>
      </c>
      <c r="B40" s="3">
        <v>50000</v>
      </c>
      <c r="C40" s="24"/>
      <c r="D40" s="4">
        <f t="shared" si="1"/>
        <v>50000</v>
      </c>
      <c r="E40" s="13"/>
    </row>
    <row r="41" spans="1:5" x14ac:dyDescent="0.25">
      <c r="A41" s="1" t="s">
        <v>40</v>
      </c>
      <c r="B41" s="3"/>
      <c r="C41" s="24">
        <v>15000</v>
      </c>
      <c r="D41" s="4">
        <f t="shared" si="1"/>
        <v>15000</v>
      </c>
      <c r="E41" s="13"/>
    </row>
    <row r="42" spans="1:5" x14ac:dyDescent="0.25">
      <c r="A42" s="19" t="s">
        <v>335</v>
      </c>
      <c r="B42" s="20"/>
      <c r="C42" s="25">
        <v>15000</v>
      </c>
      <c r="D42" s="4">
        <f t="shared" si="1"/>
        <v>15000</v>
      </c>
      <c r="E42" s="13"/>
    </row>
    <row r="43" spans="1:5" x14ac:dyDescent="0.25">
      <c r="A43" s="1" t="s">
        <v>41</v>
      </c>
      <c r="B43" s="3">
        <v>50000</v>
      </c>
      <c r="C43" s="24"/>
      <c r="D43" s="4">
        <f t="shared" si="1"/>
        <v>50000</v>
      </c>
      <c r="E43" s="13"/>
    </row>
    <row r="44" spans="1:5" ht="15.75" thickBot="1" x14ac:dyDescent="0.3">
      <c r="A44" s="7" t="s">
        <v>42</v>
      </c>
      <c r="B44" s="14">
        <v>375000</v>
      </c>
      <c r="C44" s="26"/>
      <c r="D44" s="4">
        <f t="shared" si="1"/>
        <v>375000</v>
      </c>
      <c r="E44" s="13"/>
    </row>
    <row r="45" spans="1:5" ht="15.75" thickTop="1" x14ac:dyDescent="0.25">
      <c r="A45" s="15" t="s">
        <v>49</v>
      </c>
      <c r="B45" s="16">
        <f>SUM(B6:B44)</f>
        <v>2490000</v>
      </c>
      <c r="C45" s="27">
        <f>SUM(C6:C44)</f>
        <v>1030000</v>
      </c>
      <c r="D45" s="4">
        <f>B45+C45</f>
        <v>3520000</v>
      </c>
      <c r="E45" s="13"/>
    </row>
  </sheetData>
  <sheetProtection algorithmName="SHA-512" hashValue="eV8+TQ2Tv0KZKgkw+djL3c0V0+z2twpan0t1CztEW7aOEbdqXnoqW85pxqNkiDZNMcxUNRvm/Z/KybOBnkBF8g==" saltValue="GN6ftCGwsTcdmL5smtg0+Q==" spinCount="100000" sheet="1" objects="1" scenarios="1"/>
  <mergeCells count="3">
    <mergeCell ref="B4:C4"/>
    <mergeCell ref="A2:D2"/>
    <mergeCell ref="A1:D1"/>
  </mergeCells>
  <pageMargins left="0.7" right="0.7" top="0.75" bottom="0.75" header="0.3" footer="0.3"/>
  <pageSetup scale="92" fitToWidth="0" orientation="portrait" r:id="rId1"/>
  <headerFoot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39"/>
  <sheetViews>
    <sheetView workbookViewId="0">
      <selection activeCell="F3" sqref="F3"/>
    </sheetView>
  </sheetViews>
  <sheetFormatPr defaultRowHeight="15" x14ac:dyDescent="0.25"/>
  <cols>
    <col min="1" max="1" width="15.5703125" customWidth="1"/>
    <col min="2" max="2" width="13.28515625" customWidth="1"/>
    <col min="3" max="3" width="34.42578125" customWidth="1"/>
    <col min="4" max="4" width="11.140625" customWidth="1"/>
    <col min="5" max="5" width="11.42578125" customWidth="1"/>
    <col min="6" max="6" width="12.140625" customWidth="1"/>
  </cols>
  <sheetData>
    <row r="1" spans="1:6" ht="18.75" x14ac:dyDescent="0.25">
      <c r="A1" s="58" t="s">
        <v>341</v>
      </c>
      <c r="B1" s="58"/>
      <c r="C1" s="58"/>
      <c r="D1" s="58"/>
      <c r="E1" s="58"/>
      <c r="F1" s="58"/>
    </row>
    <row r="2" spans="1:6" ht="18.75" x14ac:dyDescent="0.25">
      <c r="A2" s="9"/>
      <c r="B2" s="9"/>
      <c r="C2" s="9"/>
      <c r="D2" s="9"/>
      <c r="E2" s="9"/>
      <c r="F2" s="9"/>
    </row>
    <row r="3" spans="1:6" ht="45" x14ac:dyDescent="0.25">
      <c r="A3" s="10" t="s">
        <v>50</v>
      </c>
      <c r="B3" s="10" t="s">
        <v>51</v>
      </c>
      <c r="C3" s="10" t="s">
        <v>52</v>
      </c>
      <c r="D3" s="11" t="s">
        <v>53</v>
      </c>
      <c r="E3" s="17" t="s">
        <v>329</v>
      </c>
      <c r="F3" s="18" t="s">
        <v>328</v>
      </c>
    </row>
    <row r="4" spans="1:6" x14ac:dyDescent="0.25">
      <c r="A4" t="s">
        <v>0</v>
      </c>
      <c r="B4" t="s">
        <v>54</v>
      </c>
      <c r="C4" t="s">
        <v>55</v>
      </c>
      <c r="D4" s="12">
        <v>19</v>
      </c>
      <c r="E4" t="s">
        <v>326</v>
      </c>
      <c r="F4" t="s">
        <v>327</v>
      </c>
    </row>
    <row r="5" spans="1:6" x14ac:dyDescent="0.25">
      <c r="A5" t="s">
        <v>1</v>
      </c>
      <c r="B5" t="s">
        <v>56</v>
      </c>
      <c r="C5" t="s">
        <v>57</v>
      </c>
      <c r="D5" s="12">
        <v>11</v>
      </c>
      <c r="E5" t="s">
        <v>327</v>
      </c>
      <c r="F5" t="s">
        <v>327</v>
      </c>
    </row>
    <row r="6" spans="1:6" x14ac:dyDescent="0.25">
      <c r="A6" t="s">
        <v>2</v>
      </c>
      <c r="B6" t="s">
        <v>58</v>
      </c>
      <c r="C6" t="s">
        <v>59</v>
      </c>
      <c r="D6" s="12">
        <v>22</v>
      </c>
      <c r="E6" t="s">
        <v>326</v>
      </c>
      <c r="F6" t="s">
        <v>327</v>
      </c>
    </row>
    <row r="7" spans="1:6" x14ac:dyDescent="0.25">
      <c r="A7" t="s">
        <v>3</v>
      </c>
      <c r="B7" t="s">
        <v>60</v>
      </c>
      <c r="C7" t="s">
        <v>61</v>
      </c>
      <c r="D7" s="12">
        <v>19</v>
      </c>
      <c r="E7" t="s">
        <v>327</v>
      </c>
      <c r="F7" t="s">
        <v>327</v>
      </c>
    </row>
    <row r="8" spans="1:6" x14ac:dyDescent="0.25">
      <c r="A8" t="s">
        <v>4</v>
      </c>
      <c r="B8" t="s">
        <v>68</v>
      </c>
      <c r="C8" t="s">
        <v>69</v>
      </c>
      <c r="D8" s="12">
        <v>1</v>
      </c>
      <c r="E8" t="s">
        <v>327</v>
      </c>
      <c r="F8" t="s">
        <v>327</v>
      </c>
    </row>
    <row r="9" spans="1:6" x14ac:dyDescent="0.25">
      <c r="A9" t="s">
        <v>4</v>
      </c>
      <c r="B9" t="s">
        <v>84</v>
      </c>
      <c r="C9" t="s">
        <v>85</v>
      </c>
      <c r="D9" s="12">
        <v>1</v>
      </c>
      <c r="E9" t="s">
        <v>327</v>
      </c>
      <c r="F9" t="s">
        <v>327</v>
      </c>
    </row>
    <row r="10" spans="1:6" x14ac:dyDescent="0.25">
      <c r="A10" t="s">
        <v>4</v>
      </c>
      <c r="B10" t="s">
        <v>108</v>
      </c>
      <c r="C10" t="s">
        <v>109</v>
      </c>
      <c r="D10" s="12">
        <v>1</v>
      </c>
      <c r="E10" t="s">
        <v>327</v>
      </c>
      <c r="F10" t="s">
        <v>327</v>
      </c>
    </row>
    <row r="11" spans="1:6" x14ac:dyDescent="0.25">
      <c r="A11" t="s">
        <v>4</v>
      </c>
      <c r="B11" t="s">
        <v>116</v>
      </c>
      <c r="C11" t="s">
        <v>117</v>
      </c>
      <c r="D11" s="12">
        <v>1</v>
      </c>
      <c r="E11" t="s">
        <v>327</v>
      </c>
      <c r="F11" t="s">
        <v>327</v>
      </c>
    </row>
    <row r="12" spans="1:6" x14ac:dyDescent="0.25">
      <c r="A12" t="s">
        <v>4</v>
      </c>
      <c r="B12" t="s">
        <v>80</v>
      </c>
      <c r="C12" t="s">
        <v>81</v>
      </c>
      <c r="D12" s="12">
        <v>2</v>
      </c>
      <c r="E12" t="s">
        <v>327</v>
      </c>
      <c r="F12" t="s">
        <v>327</v>
      </c>
    </row>
    <row r="13" spans="1:6" x14ac:dyDescent="0.25">
      <c r="A13" t="s">
        <v>4</v>
      </c>
      <c r="B13" t="s">
        <v>76</v>
      </c>
      <c r="C13" t="s">
        <v>77</v>
      </c>
      <c r="D13" s="12">
        <v>3</v>
      </c>
      <c r="E13" t="s">
        <v>327</v>
      </c>
      <c r="F13" t="s">
        <v>327</v>
      </c>
    </row>
    <row r="14" spans="1:6" x14ac:dyDescent="0.25">
      <c r="A14" t="s">
        <v>4</v>
      </c>
      <c r="B14" t="s">
        <v>90</v>
      </c>
      <c r="C14" t="s">
        <v>91</v>
      </c>
      <c r="D14" s="12">
        <v>3</v>
      </c>
      <c r="E14" t="s">
        <v>327</v>
      </c>
      <c r="F14" t="s">
        <v>327</v>
      </c>
    </row>
    <row r="15" spans="1:6" x14ac:dyDescent="0.25">
      <c r="A15" t="s">
        <v>4</v>
      </c>
      <c r="B15" t="s">
        <v>102</v>
      </c>
      <c r="C15" t="s">
        <v>103</v>
      </c>
      <c r="D15" s="12">
        <v>3</v>
      </c>
      <c r="E15" t="s">
        <v>327</v>
      </c>
      <c r="F15" t="s">
        <v>327</v>
      </c>
    </row>
    <row r="16" spans="1:6" x14ac:dyDescent="0.25">
      <c r="A16" t="s">
        <v>4</v>
      </c>
      <c r="B16" t="s">
        <v>118</v>
      </c>
      <c r="C16" t="s">
        <v>119</v>
      </c>
      <c r="D16" s="12">
        <v>3</v>
      </c>
      <c r="E16" t="s">
        <v>327</v>
      </c>
      <c r="F16" t="s">
        <v>327</v>
      </c>
    </row>
    <row r="17" spans="1:6" x14ac:dyDescent="0.25">
      <c r="A17" t="s">
        <v>4</v>
      </c>
      <c r="B17" t="s">
        <v>88</v>
      </c>
      <c r="C17" t="s">
        <v>89</v>
      </c>
      <c r="D17" s="12">
        <v>4</v>
      </c>
      <c r="E17" t="s">
        <v>327</v>
      </c>
      <c r="F17" t="s">
        <v>327</v>
      </c>
    </row>
    <row r="18" spans="1:6" x14ac:dyDescent="0.25">
      <c r="A18" t="s">
        <v>4</v>
      </c>
      <c r="B18" t="s">
        <v>92</v>
      </c>
      <c r="C18" t="s">
        <v>93</v>
      </c>
      <c r="D18" s="12">
        <v>4</v>
      </c>
      <c r="E18" t="s">
        <v>327</v>
      </c>
      <c r="F18" t="s">
        <v>327</v>
      </c>
    </row>
    <row r="19" spans="1:6" x14ac:dyDescent="0.25">
      <c r="A19" t="s">
        <v>4</v>
      </c>
      <c r="B19" t="s">
        <v>98</v>
      </c>
      <c r="C19" t="s">
        <v>99</v>
      </c>
      <c r="D19" s="12">
        <v>4</v>
      </c>
      <c r="E19" t="s">
        <v>327</v>
      </c>
      <c r="F19" t="s">
        <v>327</v>
      </c>
    </row>
    <row r="20" spans="1:6" x14ac:dyDescent="0.25">
      <c r="A20" t="s">
        <v>4</v>
      </c>
      <c r="B20" t="s">
        <v>70</v>
      </c>
      <c r="C20" t="s">
        <v>71</v>
      </c>
      <c r="D20" s="12">
        <v>5</v>
      </c>
      <c r="E20" t="s">
        <v>327</v>
      </c>
      <c r="F20" t="s">
        <v>327</v>
      </c>
    </row>
    <row r="21" spans="1:6" x14ac:dyDescent="0.25">
      <c r="A21" t="s">
        <v>4</v>
      </c>
      <c r="B21" t="s">
        <v>74</v>
      </c>
      <c r="C21" t="s">
        <v>75</v>
      </c>
      <c r="D21" s="12">
        <v>5</v>
      </c>
      <c r="E21" t="s">
        <v>327</v>
      </c>
      <c r="F21" t="s">
        <v>327</v>
      </c>
    </row>
    <row r="22" spans="1:6" x14ac:dyDescent="0.25">
      <c r="A22" t="s">
        <v>4</v>
      </c>
      <c r="B22" t="s">
        <v>94</v>
      </c>
      <c r="C22" t="s">
        <v>95</v>
      </c>
      <c r="D22" s="12">
        <v>5</v>
      </c>
      <c r="E22" t="s">
        <v>327</v>
      </c>
      <c r="F22" t="s">
        <v>327</v>
      </c>
    </row>
    <row r="23" spans="1:6" x14ac:dyDescent="0.25">
      <c r="A23" t="s">
        <v>4</v>
      </c>
      <c r="B23" t="s">
        <v>104</v>
      </c>
      <c r="C23" t="s">
        <v>105</v>
      </c>
      <c r="D23" s="12">
        <v>5</v>
      </c>
      <c r="E23" t="s">
        <v>327</v>
      </c>
      <c r="F23" t="s">
        <v>327</v>
      </c>
    </row>
    <row r="24" spans="1:6" x14ac:dyDescent="0.25">
      <c r="A24" t="s">
        <v>4</v>
      </c>
      <c r="B24" t="s">
        <v>106</v>
      </c>
      <c r="C24" t="s">
        <v>107</v>
      </c>
      <c r="D24" s="12">
        <v>5</v>
      </c>
      <c r="E24" t="s">
        <v>327</v>
      </c>
      <c r="F24" t="s">
        <v>327</v>
      </c>
    </row>
    <row r="25" spans="1:6" x14ac:dyDescent="0.25">
      <c r="A25" t="s">
        <v>4</v>
      </c>
      <c r="B25" t="s">
        <v>112</v>
      </c>
      <c r="C25" t="s">
        <v>113</v>
      </c>
      <c r="D25" s="12">
        <v>6</v>
      </c>
      <c r="E25" t="s">
        <v>326</v>
      </c>
      <c r="F25" t="s">
        <v>327</v>
      </c>
    </row>
    <row r="26" spans="1:6" x14ac:dyDescent="0.25">
      <c r="A26" t="s">
        <v>4</v>
      </c>
      <c r="B26" t="s">
        <v>66</v>
      </c>
      <c r="C26" t="s">
        <v>67</v>
      </c>
      <c r="D26" s="12">
        <v>7</v>
      </c>
      <c r="E26" t="s">
        <v>326</v>
      </c>
      <c r="F26" t="s">
        <v>327</v>
      </c>
    </row>
    <row r="27" spans="1:6" x14ac:dyDescent="0.25">
      <c r="A27" t="s">
        <v>4</v>
      </c>
      <c r="B27" t="s">
        <v>72</v>
      </c>
      <c r="C27" t="s">
        <v>73</v>
      </c>
      <c r="D27" s="12">
        <v>7</v>
      </c>
      <c r="E27" t="s">
        <v>327</v>
      </c>
      <c r="F27" t="s">
        <v>327</v>
      </c>
    </row>
    <row r="28" spans="1:6" x14ac:dyDescent="0.25">
      <c r="A28" t="s">
        <v>4</v>
      </c>
      <c r="B28" t="s">
        <v>78</v>
      </c>
      <c r="C28" t="s">
        <v>79</v>
      </c>
      <c r="D28" s="12">
        <v>8</v>
      </c>
      <c r="E28" t="s">
        <v>326</v>
      </c>
      <c r="F28" t="s">
        <v>327</v>
      </c>
    </row>
    <row r="29" spans="1:6" x14ac:dyDescent="0.25">
      <c r="A29" t="s">
        <v>4</v>
      </c>
      <c r="B29" t="s">
        <v>86</v>
      </c>
      <c r="C29" t="s">
        <v>87</v>
      </c>
      <c r="D29" s="12">
        <v>8</v>
      </c>
      <c r="E29" t="s">
        <v>326</v>
      </c>
      <c r="F29" t="s">
        <v>327</v>
      </c>
    </row>
    <row r="30" spans="1:6" x14ac:dyDescent="0.25">
      <c r="A30" t="s">
        <v>4</v>
      </c>
      <c r="B30" t="s">
        <v>96</v>
      </c>
      <c r="C30" t="s">
        <v>97</v>
      </c>
      <c r="D30" s="12">
        <v>8</v>
      </c>
      <c r="E30" t="s">
        <v>326</v>
      </c>
      <c r="F30" t="s">
        <v>327</v>
      </c>
    </row>
    <row r="31" spans="1:6" x14ac:dyDescent="0.25">
      <c r="A31" t="s">
        <v>4</v>
      </c>
      <c r="B31" t="s">
        <v>122</v>
      </c>
      <c r="C31" t="s">
        <v>123</v>
      </c>
      <c r="D31" s="12">
        <v>8</v>
      </c>
      <c r="E31" t="s">
        <v>326</v>
      </c>
      <c r="F31" t="s">
        <v>327</v>
      </c>
    </row>
    <row r="32" spans="1:6" x14ac:dyDescent="0.25">
      <c r="A32" t="s">
        <v>4</v>
      </c>
      <c r="B32" t="s">
        <v>62</v>
      </c>
      <c r="C32" t="s">
        <v>63</v>
      </c>
      <c r="D32" s="12">
        <v>9</v>
      </c>
      <c r="E32" t="s">
        <v>326</v>
      </c>
      <c r="F32" t="s">
        <v>327</v>
      </c>
    </row>
    <row r="33" spans="1:6" x14ac:dyDescent="0.25">
      <c r="A33" t="s">
        <v>4</v>
      </c>
      <c r="B33" t="s">
        <v>82</v>
      </c>
      <c r="C33" t="s">
        <v>83</v>
      </c>
      <c r="D33" s="12">
        <v>9</v>
      </c>
      <c r="E33" t="s">
        <v>326</v>
      </c>
      <c r="F33" t="s">
        <v>327</v>
      </c>
    </row>
    <row r="34" spans="1:6" x14ac:dyDescent="0.25">
      <c r="A34" t="s">
        <v>4</v>
      </c>
      <c r="B34" t="s">
        <v>64</v>
      </c>
      <c r="C34" t="s">
        <v>65</v>
      </c>
      <c r="D34" s="12">
        <v>10</v>
      </c>
      <c r="E34" t="s">
        <v>326</v>
      </c>
      <c r="F34" t="s">
        <v>327</v>
      </c>
    </row>
    <row r="35" spans="1:6" x14ac:dyDescent="0.25">
      <c r="A35" t="s">
        <v>4</v>
      </c>
      <c r="B35" t="s">
        <v>100</v>
      </c>
      <c r="C35" t="s">
        <v>101</v>
      </c>
      <c r="D35" s="12">
        <v>10</v>
      </c>
      <c r="E35" t="s">
        <v>326</v>
      </c>
      <c r="F35" t="s">
        <v>327</v>
      </c>
    </row>
    <row r="36" spans="1:6" x14ac:dyDescent="0.25">
      <c r="A36" t="s">
        <v>4</v>
      </c>
      <c r="B36" t="s">
        <v>110</v>
      </c>
      <c r="C36" t="s">
        <v>111</v>
      </c>
      <c r="D36" s="12">
        <v>10</v>
      </c>
      <c r="E36" t="s">
        <v>326</v>
      </c>
      <c r="F36" t="s">
        <v>327</v>
      </c>
    </row>
    <row r="37" spans="1:6" x14ac:dyDescent="0.25">
      <c r="A37" t="s">
        <v>4</v>
      </c>
      <c r="B37" t="s">
        <v>120</v>
      </c>
      <c r="C37" t="s">
        <v>121</v>
      </c>
      <c r="D37" s="12">
        <v>11</v>
      </c>
      <c r="E37" t="s">
        <v>326</v>
      </c>
      <c r="F37" t="s">
        <v>327</v>
      </c>
    </row>
    <row r="38" spans="1:6" x14ac:dyDescent="0.25">
      <c r="A38" t="s">
        <v>4</v>
      </c>
      <c r="B38" t="s">
        <v>114</v>
      </c>
      <c r="C38" t="s">
        <v>115</v>
      </c>
      <c r="D38" s="12">
        <v>12</v>
      </c>
      <c r="E38" t="s">
        <v>327</v>
      </c>
      <c r="F38" t="s">
        <v>327</v>
      </c>
    </row>
    <row r="39" spans="1:6" x14ac:dyDescent="0.25">
      <c r="A39" t="s">
        <v>5</v>
      </c>
      <c r="B39" t="s">
        <v>140</v>
      </c>
      <c r="C39" t="s">
        <v>141</v>
      </c>
      <c r="D39" s="12">
        <v>2</v>
      </c>
      <c r="E39" t="s">
        <v>326</v>
      </c>
      <c r="F39" t="s">
        <v>327</v>
      </c>
    </row>
    <row r="40" spans="1:6" x14ac:dyDescent="0.25">
      <c r="A40" t="s">
        <v>5</v>
      </c>
      <c r="B40" t="s">
        <v>136</v>
      </c>
      <c r="C40" t="s">
        <v>137</v>
      </c>
      <c r="D40" s="12">
        <v>3</v>
      </c>
      <c r="E40" t="s">
        <v>327</v>
      </c>
      <c r="F40" t="s">
        <v>327</v>
      </c>
    </row>
    <row r="41" spans="1:6" x14ac:dyDescent="0.25">
      <c r="A41" t="s">
        <v>5</v>
      </c>
      <c r="B41" t="s">
        <v>124</v>
      </c>
      <c r="C41" t="s">
        <v>125</v>
      </c>
      <c r="D41" s="12">
        <v>4</v>
      </c>
      <c r="E41" t="s">
        <v>327</v>
      </c>
      <c r="F41" t="s">
        <v>327</v>
      </c>
    </row>
    <row r="42" spans="1:6" x14ac:dyDescent="0.25">
      <c r="A42" t="s">
        <v>5</v>
      </c>
      <c r="B42" t="s">
        <v>130</v>
      </c>
      <c r="C42" t="s">
        <v>131</v>
      </c>
      <c r="D42" s="12">
        <v>5</v>
      </c>
      <c r="E42" t="s">
        <v>326</v>
      </c>
      <c r="F42" t="s">
        <v>327</v>
      </c>
    </row>
    <row r="43" spans="1:6" x14ac:dyDescent="0.25">
      <c r="A43" t="s">
        <v>5</v>
      </c>
      <c r="B43" t="s">
        <v>144</v>
      </c>
      <c r="C43" t="s">
        <v>145</v>
      </c>
      <c r="D43" s="12">
        <v>5</v>
      </c>
      <c r="E43" t="s">
        <v>326</v>
      </c>
      <c r="F43" t="s">
        <v>327</v>
      </c>
    </row>
    <row r="44" spans="1:6" x14ac:dyDescent="0.25">
      <c r="A44" t="s">
        <v>5</v>
      </c>
      <c r="B44" t="s">
        <v>142</v>
      </c>
      <c r="C44" t="s">
        <v>143</v>
      </c>
      <c r="D44" s="12">
        <v>6</v>
      </c>
      <c r="E44" t="s">
        <v>326</v>
      </c>
      <c r="F44" t="s">
        <v>327</v>
      </c>
    </row>
    <row r="45" spans="1:6" x14ac:dyDescent="0.25">
      <c r="A45" t="s">
        <v>5</v>
      </c>
      <c r="B45" t="s">
        <v>132</v>
      </c>
      <c r="C45" t="s">
        <v>133</v>
      </c>
      <c r="D45" s="12">
        <v>7</v>
      </c>
      <c r="E45" t="s">
        <v>326</v>
      </c>
      <c r="F45" t="s">
        <v>327</v>
      </c>
    </row>
    <row r="46" spans="1:6" x14ac:dyDescent="0.25">
      <c r="A46" t="s">
        <v>5</v>
      </c>
      <c r="B46" t="s">
        <v>138</v>
      </c>
      <c r="C46" t="s">
        <v>139</v>
      </c>
      <c r="D46" s="12">
        <v>7</v>
      </c>
      <c r="E46" t="s">
        <v>326</v>
      </c>
      <c r="F46" t="s">
        <v>327</v>
      </c>
    </row>
    <row r="47" spans="1:6" x14ac:dyDescent="0.25">
      <c r="A47" t="s">
        <v>5</v>
      </c>
      <c r="B47" t="s">
        <v>128</v>
      </c>
      <c r="C47" t="s">
        <v>129</v>
      </c>
      <c r="D47" s="12">
        <v>8</v>
      </c>
      <c r="E47" t="s">
        <v>327</v>
      </c>
      <c r="F47" t="s">
        <v>327</v>
      </c>
    </row>
    <row r="48" spans="1:6" x14ac:dyDescent="0.25">
      <c r="A48" t="s">
        <v>5</v>
      </c>
      <c r="B48" t="s">
        <v>134</v>
      </c>
      <c r="C48" t="s">
        <v>135</v>
      </c>
      <c r="D48" s="12">
        <v>8</v>
      </c>
      <c r="E48" t="s">
        <v>326</v>
      </c>
      <c r="F48" t="s">
        <v>327</v>
      </c>
    </row>
    <row r="49" spans="1:6" x14ac:dyDescent="0.25">
      <c r="A49" t="s">
        <v>5</v>
      </c>
      <c r="B49" t="s">
        <v>126</v>
      </c>
      <c r="C49" t="s">
        <v>127</v>
      </c>
      <c r="D49" s="12">
        <v>9</v>
      </c>
      <c r="E49" t="s">
        <v>326</v>
      </c>
      <c r="F49" t="s">
        <v>327</v>
      </c>
    </row>
    <row r="50" spans="1:6" x14ac:dyDescent="0.25">
      <c r="A50" t="s">
        <v>6</v>
      </c>
      <c r="B50" t="s">
        <v>146</v>
      </c>
      <c r="C50" t="s">
        <v>147</v>
      </c>
      <c r="D50" s="12">
        <v>10</v>
      </c>
      <c r="E50" t="s">
        <v>327</v>
      </c>
      <c r="F50" t="s">
        <v>327</v>
      </c>
    </row>
    <row r="51" spans="1:6" x14ac:dyDescent="0.25">
      <c r="A51" t="s">
        <v>7</v>
      </c>
      <c r="B51" t="s">
        <v>148</v>
      </c>
      <c r="C51" t="s">
        <v>149</v>
      </c>
      <c r="D51" s="12">
        <v>5</v>
      </c>
      <c r="E51" t="s">
        <v>327</v>
      </c>
      <c r="F51" t="s">
        <v>327</v>
      </c>
    </row>
    <row r="52" spans="1:6" x14ac:dyDescent="0.25">
      <c r="A52" t="s">
        <v>7</v>
      </c>
      <c r="B52" t="s">
        <v>150</v>
      </c>
      <c r="C52" t="s">
        <v>151</v>
      </c>
      <c r="D52" s="12">
        <v>7</v>
      </c>
      <c r="E52" t="s">
        <v>327</v>
      </c>
      <c r="F52" t="s">
        <v>327</v>
      </c>
    </row>
    <row r="53" spans="1:6" x14ac:dyDescent="0.25">
      <c r="A53" t="s">
        <v>7</v>
      </c>
      <c r="B53" t="s">
        <v>152</v>
      </c>
      <c r="C53" t="s">
        <v>153</v>
      </c>
      <c r="D53" s="12">
        <v>7</v>
      </c>
      <c r="E53" t="s">
        <v>327</v>
      </c>
      <c r="F53" t="s">
        <v>327</v>
      </c>
    </row>
    <row r="54" spans="1:6" x14ac:dyDescent="0.25">
      <c r="A54" t="s">
        <v>8</v>
      </c>
      <c r="B54" t="s">
        <v>154</v>
      </c>
      <c r="C54" t="s">
        <v>155</v>
      </c>
      <c r="D54" s="12">
        <v>9</v>
      </c>
      <c r="E54" t="s">
        <v>326</v>
      </c>
      <c r="F54" t="s">
        <v>327</v>
      </c>
    </row>
    <row r="55" spans="1:6" x14ac:dyDescent="0.25">
      <c r="A55" t="s">
        <v>9</v>
      </c>
      <c r="B55" t="s">
        <v>156</v>
      </c>
      <c r="C55" t="s">
        <v>157</v>
      </c>
      <c r="D55" s="12">
        <v>14</v>
      </c>
      <c r="E55" t="s">
        <v>326</v>
      </c>
      <c r="F55" t="s">
        <v>327</v>
      </c>
    </row>
    <row r="56" spans="1:6" x14ac:dyDescent="0.25">
      <c r="A56" t="s">
        <v>10</v>
      </c>
      <c r="B56" t="s">
        <v>158</v>
      </c>
      <c r="C56" t="s">
        <v>159</v>
      </c>
      <c r="D56" s="12">
        <v>8</v>
      </c>
      <c r="E56" t="s">
        <v>327</v>
      </c>
      <c r="F56" t="s">
        <v>327</v>
      </c>
    </row>
    <row r="57" spans="1:6" x14ac:dyDescent="0.25">
      <c r="A57" t="s">
        <v>11</v>
      </c>
      <c r="B57" t="s">
        <v>168</v>
      </c>
      <c r="C57" t="s">
        <v>169</v>
      </c>
      <c r="D57" s="12">
        <v>1</v>
      </c>
      <c r="E57" t="s">
        <v>327</v>
      </c>
      <c r="F57" t="s">
        <v>327</v>
      </c>
    </row>
    <row r="58" spans="1:6" x14ac:dyDescent="0.25">
      <c r="A58" t="s">
        <v>11</v>
      </c>
      <c r="B58" t="s">
        <v>162</v>
      </c>
      <c r="C58" t="s">
        <v>163</v>
      </c>
      <c r="D58" s="12">
        <v>6</v>
      </c>
      <c r="E58" t="s">
        <v>327</v>
      </c>
      <c r="F58" t="s">
        <v>327</v>
      </c>
    </row>
    <row r="59" spans="1:6" x14ac:dyDescent="0.25">
      <c r="A59" t="s">
        <v>11</v>
      </c>
      <c r="B59" t="s">
        <v>166</v>
      </c>
      <c r="C59" t="s">
        <v>167</v>
      </c>
      <c r="D59" s="12">
        <v>6</v>
      </c>
      <c r="E59" t="s">
        <v>327</v>
      </c>
      <c r="F59" t="s">
        <v>327</v>
      </c>
    </row>
    <row r="60" spans="1:6" x14ac:dyDescent="0.25">
      <c r="A60" t="s">
        <v>11</v>
      </c>
      <c r="B60" t="s">
        <v>164</v>
      </c>
      <c r="C60" t="s">
        <v>165</v>
      </c>
      <c r="D60" s="12">
        <v>7</v>
      </c>
      <c r="E60" t="s">
        <v>327</v>
      </c>
      <c r="F60" t="s">
        <v>327</v>
      </c>
    </row>
    <row r="61" spans="1:6" x14ac:dyDescent="0.25">
      <c r="A61" t="s">
        <v>11</v>
      </c>
      <c r="B61" t="s">
        <v>160</v>
      </c>
      <c r="C61" t="s">
        <v>161</v>
      </c>
      <c r="D61" s="12">
        <v>9</v>
      </c>
      <c r="E61" t="s">
        <v>326</v>
      </c>
      <c r="F61" t="s">
        <v>327</v>
      </c>
    </row>
    <row r="62" spans="1:6" x14ac:dyDescent="0.25">
      <c r="A62" t="s">
        <v>12</v>
      </c>
      <c r="B62" t="s">
        <v>174</v>
      </c>
      <c r="C62" t="s">
        <v>175</v>
      </c>
      <c r="D62" s="12">
        <v>3</v>
      </c>
      <c r="E62" t="s">
        <v>327</v>
      </c>
      <c r="F62" t="s">
        <v>327</v>
      </c>
    </row>
    <row r="63" spans="1:6" x14ac:dyDescent="0.25">
      <c r="A63" t="s">
        <v>12</v>
      </c>
      <c r="B63" t="s">
        <v>176</v>
      </c>
      <c r="C63" t="s">
        <v>177</v>
      </c>
      <c r="D63" s="12">
        <v>3</v>
      </c>
      <c r="E63" t="s">
        <v>327</v>
      </c>
      <c r="F63" t="s">
        <v>327</v>
      </c>
    </row>
    <row r="64" spans="1:6" x14ac:dyDescent="0.25">
      <c r="A64" t="s">
        <v>12</v>
      </c>
      <c r="B64" t="s">
        <v>178</v>
      </c>
      <c r="C64" t="s">
        <v>179</v>
      </c>
      <c r="D64" s="12">
        <v>4</v>
      </c>
      <c r="E64" t="s">
        <v>327</v>
      </c>
      <c r="F64" t="s">
        <v>327</v>
      </c>
    </row>
    <row r="65" spans="1:6" x14ac:dyDescent="0.25">
      <c r="A65" t="s">
        <v>12</v>
      </c>
      <c r="B65" t="s">
        <v>170</v>
      </c>
      <c r="C65" t="s">
        <v>171</v>
      </c>
      <c r="D65" s="12">
        <v>7</v>
      </c>
      <c r="E65" t="s">
        <v>326</v>
      </c>
      <c r="F65" t="s">
        <v>327</v>
      </c>
    </row>
    <row r="66" spans="1:6" x14ac:dyDescent="0.25">
      <c r="A66" t="s">
        <v>12</v>
      </c>
      <c r="B66" t="s">
        <v>172</v>
      </c>
      <c r="C66" t="s">
        <v>173</v>
      </c>
      <c r="D66" s="12">
        <v>12</v>
      </c>
      <c r="E66" t="s">
        <v>327</v>
      </c>
      <c r="F66" t="s">
        <v>327</v>
      </c>
    </row>
    <row r="67" spans="1:6" x14ac:dyDescent="0.25">
      <c r="A67" t="s">
        <v>13</v>
      </c>
      <c r="B67" t="s">
        <v>180</v>
      </c>
      <c r="C67" t="s">
        <v>181</v>
      </c>
      <c r="D67" s="12">
        <v>9</v>
      </c>
      <c r="E67" t="s">
        <v>326</v>
      </c>
      <c r="F67" t="s">
        <v>327</v>
      </c>
    </row>
    <row r="68" spans="1:6" x14ac:dyDescent="0.25">
      <c r="A68" t="s">
        <v>13</v>
      </c>
      <c r="B68" t="s">
        <v>182</v>
      </c>
      <c r="C68" t="s">
        <v>183</v>
      </c>
      <c r="D68" s="12">
        <v>9</v>
      </c>
      <c r="E68" t="s">
        <v>326</v>
      </c>
      <c r="F68" t="s">
        <v>327</v>
      </c>
    </row>
    <row r="69" spans="1:6" x14ac:dyDescent="0.25">
      <c r="A69" t="s">
        <v>14</v>
      </c>
      <c r="B69" t="s">
        <v>184</v>
      </c>
      <c r="C69" t="s">
        <v>185</v>
      </c>
      <c r="D69" s="12">
        <v>14</v>
      </c>
      <c r="E69" t="s">
        <v>326</v>
      </c>
      <c r="F69" t="s">
        <v>327</v>
      </c>
    </row>
    <row r="70" spans="1:6" x14ac:dyDescent="0.25">
      <c r="A70" t="s">
        <v>15</v>
      </c>
      <c r="B70" t="s">
        <v>186</v>
      </c>
      <c r="C70" t="s">
        <v>187</v>
      </c>
      <c r="D70" s="12">
        <v>12</v>
      </c>
      <c r="E70" t="s">
        <v>326</v>
      </c>
      <c r="F70" t="s">
        <v>327</v>
      </c>
    </row>
    <row r="71" spans="1:6" x14ac:dyDescent="0.25">
      <c r="A71" t="s">
        <v>16</v>
      </c>
      <c r="B71" t="s">
        <v>188</v>
      </c>
      <c r="C71" t="s">
        <v>189</v>
      </c>
      <c r="D71" s="12">
        <v>10</v>
      </c>
      <c r="E71" t="s">
        <v>326</v>
      </c>
      <c r="F71" t="s">
        <v>327</v>
      </c>
    </row>
    <row r="72" spans="1:6" x14ac:dyDescent="0.25">
      <c r="A72" t="s">
        <v>17</v>
      </c>
      <c r="B72" t="s">
        <v>190</v>
      </c>
      <c r="C72" t="s">
        <v>191</v>
      </c>
      <c r="D72" s="12">
        <v>8</v>
      </c>
      <c r="E72" t="s">
        <v>327</v>
      </c>
      <c r="F72" t="s">
        <v>327</v>
      </c>
    </row>
    <row r="73" spans="1:6" x14ac:dyDescent="0.25">
      <c r="A73" t="s">
        <v>18</v>
      </c>
      <c r="B73" t="s">
        <v>194</v>
      </c>
      <c r="C73" t="s">
        <v>195</v>
      </c>
      <c r="D73" s="12">
        <v>9</v>
      </c>
      <c r="E73" t="s">
        <v>327</v>
      </c>
      <c r="F73" t="s">
        <v>327</v>
      </c>
    </row>
    <row r="74" spans="1:6" x14ac:dyDescent="0.25">
      <c r="A74" t="s">
        <v>18</v>
      </c>
      <c r="B74" t="s">
        <v>192</v>
      </c>
      <c r="C74" t="s">
        <v>193</v>
      </c>
      <c r="D74" s="12">
        <v>10</v>
      </c>
      <c r="E74" t="s">
        <v>326</v>
      </c>
      <c r="F74" t="s">
        <v>327</v>
      </c>
    </row>
    <row r="75" spans="1:6" x14ac:dyDescent="0.25">
      <c r="A75" t="s">
        <v>19</v>
      </c>
      <c r="B75" t="s">
        <v>200</v>
      </c>
      <c r="C75" t="s">
        <v>201</v>
      </c>
      <c r="D75" s="12">
        <v>3</v>
      </c>
      <c r="E75" t="s">
        <v>327</v>
      </c>
      <c r="F75" t="s">
        <v>327</v>
      </c>
    </row>
    <row r="76" spans="1:6" x14ac:dyDescent="0.25">
      <c r="A76" t="s">
        <v>19</v>
      </c>
      <c r="B76" t="s">
        <v>196</v>
      </c>
      <c r="C76" t="s">
        <v>197</v>
      </c>
      <c r="D76" s="12">
        <v>6</v>
      </c>
      <c r="E76" t="s">
        <v>327</v>
      </c>
      <c r="F76" t="s">
        <v>327</v>
      </c>
    </row>
    <row r="77" spans="1:6" x14ac:dyDescent="0.25">
      <c r="A77" t="s">
        <v>19</v>
      </c>
      <c r="B77" t="s">
        <v>202</v>
      </c>
      <c r="C77" t="s">
        <v>203</v>
      </c>
      <c r="D77" s="12">
        <v>6</v>
      </c>
      <c r="E77" t="s">
        <v>327</v>
      </c>
      <c r="F77" t="s">
        <v>327</v>
      </c>
    </row>
    <row r="78" spans="1:6" x14ac:dyDescent="0.25">
      <c r="A78" t="s">
        <v>19</v>
      </c>
      <c r="B78" t="s">
        <v>198</v>
      </c>
      <c r="C78" t="s">
        <v>199</v>
      </c>
      <c r="D78" s="12">
        <v>9</v>
      </c>
      <c r="E78" t="s">
        <v>327</v>
      </c>
      <c r="F78" t="s">
        <v>327</v>
      </c>
    </row>
    <row r="79" spans="1:6" x14ac:dyDescent="0.25">
      <c r="A79" t="s">
        <v>19</v>
      </c>
      <c r="B79" t="s">
        <v>204</v>
      </c>
      <c r="C79" t="s">
        <v>205</v>
      </c>
      <c r="D79" s="12">
        <v>12</v>
      </c>
      <c r="E79" t="s">
        <v>327</v>
      </c>
      <c r="F79" t="s">
        <v>327</v>
      </c>
    </row>
    <row r="80" spans="1:6" x14ac:dyDescent="0.25">
      <c r="A80" t="s">
        <v>19</v>
      </c>
      <c r="B80" t="s">
        <v>206</v>
      </c>
      <c r="C80" t="s">
        <v>207</v>
      </c>
      <c r="D80" s="12">
        <v>13</v>
      </c>
      <c r="E80" t="s">
        <v>327</v>
      </c>
      <c r="F80" t="s">
        <v>327</v>
      </c>
    </row>
    <row r="81" spans="1:6" x14ac:dyDescent="0.25">
      <c r="A81" t="s">
        <v>20</v>
      </c>
      <c r="B81" t="s">
        <v>208</v>
      </c>
      <c r="C81" t="s">
        <v>209</v>
      </c>
      <c r="D81" s="12">
        <v>8</v>
      </c>
      <c r="E81" t="s">
        <v>327</v>
      </c>
      <c r="F81" t="s">
        <v>327</v>
      </c>
    </row>
    <row r="82" spans="1:6" x14ac:dyDescent="0.25">
      <c r="A82" t="s">
        <v>20</v>
      </c>
      <c r="B82" t="s">
        <v>210</v>
      </c>
      <c r="C82" t="s">
        <v>211</v>
      </c>
      <c r="D82" s="12">
        <v>21</v>
      </c>
      <c r="E82" t="s">
        <v>327</v>
      </c>
      <c r="F82" t="s">
        <v>327</v>
      </c>
    </row>
    <row r="83" spans="1:6" x14ac:dyDescent="0.25">
      <c r="A83" t="s">
        <v>21</v>
      </c>
      <c r="B83" t="s">
        <v>212</v>
      </c>
      <c r="C83" t="s">
        <v>213</v>
      </c>
      <c r="D83" s="12">
        <v>15</v>
      </c>
      <c r="E83" t="s">
        <v>326</v>
      </c>
      <c r="F83" t="s">
        <v>327</v>
      </c>
    </row>
    <row r="84" spans="1:6" x14ac:dyDescent="0.25">
      <c r="A84" t="s">
        <v>22</v>
      </c>
      <c r="B84" t="s">
        <v>214</v>
      </c>
      <c r="C84" t="s">
        <v>215</v>
      </c>
      <c r="D84" s="12">
        <v>16</v>
      </c>
      <c r="E84" t="s">
        <v>326</v>
      </c>
      <c r="F84" t="s">
        <v>327</v>
      </c>
    </row>
    <row r="85" spans="1:6" x14ac:dyDescent="0.25">
      <c r="A85" t="s">
        <v>23</v>
      </c>
      <c r="B85" t="s">
        <v>216</v>
      </c>
      <c r="C85" t="s">
        <v>217</v>
      </c>
      <c r="D85" s="12">
        <v>15</v>
      </c>
      <c r="E85" t="s">
        <v>327</v>
      </c>
      <c r="F85" t="s">
        <v>327</v>
      </c>
    </row>
    <row r="86" spans="1:6" x14ac:dyDescent="0.25">
      <c r="A86" t="s">
        <v>24</v>
      </c>
      <c r="B86" t="s">
        <v>224</v>
      </c>
      <c r="C86" t="s">
        <v>225</v>
      </c>
      <c r="D86" s="12">
        <v>2</v>
      </c>
      <c r="E86" t="s">
        <v>327</v>
      </c>
      <c r="F86" t="s">
        <v>327</v>
      </c>
    </row>
    <row r="87" spans="1:6" x14ac:dyDescent="0.25">
      <c r="A87" t="s">
        <v>24</v>
      </c>
      <c r="B87" t="s">
        <v>228</v>
      </c>
      <c r="C87" t="s">
        <v>229</v>
      </c>
      <c r="D87" s="12">
        <v>2</v>
      </c>
      <c r="E87" t="s">
        <v>327</v>
      </c>
      <c r="F87" t="s">
        <v>327</v>
      </c>
    </row>
    <row r="88" spans="1:6" x14ac:dyDescent="0.25">
      <c r="A88" t="s">
        <v>24</v>
      </c>
      <c r="B88" t="s">
        <v>230</v>
      </c>
      <c r="C88" t="s">
        <v>231</v>
      </c>
      <c r="D88" s="12">
        <v>3</v>
      </c>
      <c r="E88" t="s">
        <v>327</v>
      </c>
      <c r="F88" t="s">
        <v>327</v>
      </c>
    </row>
    <row r="89" spans="1:6" x14ac:dyDescent="0.25">
      <c r="A89" t="s">
        <v>24</v>
      </c>
      <c r="B89" t="s">
        <v>226</v>
      </c>
      <c r="C89" t="s">
        <v>227</v>
      </c>
      <c r="D89" s="12">
        <v>5</v>
      </c>
      <c r="E89" t="s">
        <v>327</v>
      </c>
      <c r="F89" t="s">
        <v>327</v>
      </c>
    </row>
    <row r="90" spans="1:6" x14ac:dyDescent="0.25">
      <c r="A90" t="s">
        <v>24</v>
      </c>
      <c r="B90" t="s">
        <v>220</v>
      </c>
      <c r="C90" t="s">
        <v>221</v>
      </c>
      <c r="D90" s="12">
        <v>10</v>
      </c>
      <c r="E90" t="s">
        <v>326</v>
      </c>
      <c r="F90" t="s">
        <v>327</v>
      </c>
    </row>
    <row r="91" spans="1:6" x14ac:dyDescent="0.25">
      <c r="A91" t="s">
        <v>24</v>
      </c>
      <c r="B91" t="s">
        <v>222</v>
      </c>
      <c r="C91" t="s">
        <v>223</v>
      </c>
      <c r="D91" s="12">
        <v>10</v>
      </c>
      <c r="E91" t="s">
        <v>326</v>
      </c>
      <c r="F91" t="s">
        <v>327</v>
      </c>
    </row>
    <row r="92" spans="1:6" x14ac:dyDescent="0.25">
      <c r="A92" t="s">
        <v>24</v>
      </c>
      <c r="B92" t="s">
        <v>218</v>
      </c>
      <c r="C92" t="s">
        <v>219</v>
      </c>
      <c r="D92" s="12">
        <v>26</v>
      </c>
      <c r="E92" t="s">
        <v>327</v>
      </c>
      <c r="F92" t="s">
        <v>327</v>
      </c>
    </row>
    <row r="93" spans="1:6" x14ac:dyDescent="0.25">
      <c r="A93" t="s">
        <v>25</v>
      </c>
      <c r="B93" t="s">
        <v>234</v>
      </c>
      <c r="C93" t="s">
        <v>235</v>
      </c>
      <c r="D93" s="12">
        <v>3</v>
      </c>
      <c r="E93" t="s">
        <v>326</v>
      </c>
      <c r="F93" t="s">
        <v>327</v>
      </c>
    </row>
    <row r="94" spans="1:6" x14ac:dyDescent="0.25">
      <c r="A94" t="s">
        <v>25</v>
      </c>
      <c r="B94" t="s">
        <v>232</v>
      </c>
      <c r="C94" t="s">
        <v>233</v>
      </c>
      <c r="D94" s="12">
        <v>8</v>
      </c>
      <c r="E94" t="s">
        <v>327</v>
      </c>
      <c r="F94" t="s">
        <v>327</v>
      </c>
    </row>
    <row r="95" spans="1:6" x14ac:dyDescent="0.25">
      <c r="A95" t="s">
        <v>26</v>
      </c>
      <c r="B95" t="s">
        <v>236</v>
      </c>
      <c r="C95" t="s">
        <v>237</v>
      </c>
      <c r="D95" s="12">
        <v>11</v>
      </c>
      <c r="E95" t="s">
        <v>326</v>
      </c>
      <c r="F95" t="s">
        <v>327</v>
      </c>
    </row>
    <row r="96" spans="1:6" x14ac:dyDescent="0.25">
      <c r="A96" t="s">
        <v>27</v>
      </c>
      <c r="B96" t="s">
        <v>238</v>
      </c>
      <c r="C96" t="s">
        <v>239</v>
      </c>
      <c r="D96" s="12">
        <v>42</v>
      </c>
      <c r="E96" t="s">
        <v>327</v>
      </c>
      <c r="F96" t="s">
        <v>327</v>
      </c>
    </row>
    <row r="97" spans="1:6" x14ac:dyDescent="0.25">
      <c r="A97" t="s">
        <v>28</v>
      </c>
      <c r="B97" t="s">
        <v>240</v>
      </c>
      <c r="C97" t="s">
        <v>241</v>
      </c>
      <c r="D97" s="12">
        <v>11</v>
      </c>
      <c r="E97" t="s">
        <v>327</v>
      </c>
      <c r="F97" t="s">
        <v>327</v>
      </c>
    </row>
    <row r="98" spans="1:6" x14ac:dyDescent="0.25">
      <c r="A98" t="s">
        <v>29</v>
      </c>
      <c r="B98" t="s">
        <v>242</v>
      </c>
      <c r="C98" t="s">
        <v>243</v>
      </c>
      <c r="D98" s="12">
        <v>30</v>
      </c>
      <c r="E98" t="s">
        <v>326</v>
      </c>
      <c r="F98" t="s">
        <v>327</v>
      </c>
    </row>
    <row r="99" spans="1:6" x14ac:dyDescent="0.25">
      <c r="A99" t="s">
        <v>30</v>
      </c>
      <c r="B99" t="s">
        <v>244</v>
      </c>
      <c r="C99" t="s">
        <v>245</v>
      </c>
      <c r="D99" s="12">
        <v>35</v>
      </c>
      <c r="E99" t="s">
        <v>327</v>
      </c>
      <c r="F99" t="s">
        <v>327</v>
      </c>
    </row>
    <row r="100" spans="1:6" x14ac:dyDescent="0.25">
      <c r="A100" t="s">
        <v>31</v>
      </c>
      <c r="B100" t="s">
        <v>250</v>
      </c>
      <c r="C100" t="s">
        <v>251</v>
      </c>
      <c r="D100" s="12">
        <v>3</v>
      </c>
      <c r="E100" t="s">
        <v>326</v>
      </c>
      <c r="F100" t="s">
        <v>327</v>
      </c>
    </row>
    <row r="101" spans="1:6" x14ac:dyDescent="0.25">
      <c r="A101" t="s">
        <v>31</v>
      </c>
      <c r="B101" t="s">
        <v>246</v>
      </c>
      <c r="C101" t="s">
        <v>247</v>
      </c>
      <c r="D101" s="12">
        <v>6</v>
      </c>
      <c r="E101" t="s">
        <v>327</v>
      </c>
      <c r="F101" t="s">
        <v>327</v>
      </c>
    </row>
    <row r="102" spans="1:6" x14ac:dyDescent="0.25">
      <c r="A102" t="s">
        <v>31</v>
      </c>
      <c r="B102" t="s">
        <v>248</v>
      </c>
      <c r="C102" t="s">
        <v>249</v>
      </c>
      <c r="D102" s="12">
        <v>6</v>
      </c>
      <c r="E102" t="s">
        <v>326</v>
      </c>
      <c r="F102" t="s">
        <v>327</v>
      </c>
    </row>
    <row r="103" spans="1:6" x14ac:dyDescent="0.25">
      <c r="A103" t="s">
        <v>32</v>
      </c>
      <c r="B103" t="s">
        <v>252</v>
      </c>
      <c r="C103" t="s">
        <v>253</v>
      </c>
      <c r="D103" s="12">
        <v>16</v>
      </c>
      <c r="E103" t="s">
        <v>327</v>
      </c>
      <c r="F103" t="s">
        <v>327</v>
      </c>
    </row>
    <row r="104" spans="1:6" x14ac:dyDescent="0.25">
      <c r="A104" t="s">
        <v>33</v>
      </c>
      <c r="B104" t="s">
        <v>254</v>
      </c>
      <c r="C104" t="s">
        <v>255</v>
      </c>
      <c r="D104" s="12">
        <v>9</v>
      </c>
      <c r="E104" t="s">
        <v>326</v>
      </c>
      <c r="F104" t="s">
        <v>327</v>
      </c>
    </row>
    <row r="105" spans="1:6" x14ac:dyDescent="0.25">
      <c r="A105" t="s">
        <v>34</v>
      </c>
      <c r="B105" t="s">
        <v>256</v>
      </c>
      <c r="C105" t="s">
        <v>257</v>
      </c>
      <c r="D105" s="12">
        <v>9</v>
      </c>
      <c r="E105" t="s">
        <v>327</v>
      </c>
      <c r="F105" t="s">
        <v>327</v>
      </c>
    </row>
    <row r="106" spans="1:6" x14ac:dyDescent="0.25">
      <c r="A106" t="s">
        <v>35</v>
      </c>
      <c r="B106" t="s">
        <v>258</v>
      </c>
      <c r="C106" t="s">
        <v>259</v>
      </c>
      <c r="D106" s="12">
        <v>1</v>
      </c>
      <c r="E106" t="s">
        <v>327</v>
      </c>
      <c r="F106" t="s">
        <v>327</v>
      </c>
    </row>
    <row r="107" spans="1:6" x14ac:dyDescent="0.25">
      <c r="A107" t="s">
        <v>35</v>
      </c>
      <c r="B107" t="s">
        <v>274</v>
      </c>
      <c r="C107" t="s">
        <v>275</v>
      </c>
      <c r="D107" s="12">
        <v>1</v>
      </c>
      <c r="E107" t="s">
        <v>327</v>
      </c>
      <c r="F107" t="s">
        <v>327</v>
      </c>
    </row>
    <row r="108" spans="1:6" x14ac:dyDescent="0.25">
      <c r="A108" t="s">
        <v>35</v>
      </c>
      <c r="B108" t="s">
        <v>262</v>
      </c>
      <c r="C108" t="s">
        <v>263</v>
      </c>
      <c r="D108" s="12">
        <v>2</v>
      </c>
      <c r="E108" t="s">
        <v>327</v>
      </c>
      <c r="F108" t="s">
        <v>327</v>
      </c>
    </row>
    <row r="109" spans="1:6" x14ac:dyDescent="0.25">
      <c r="A109" t="s">
        <v>35</v>
      </c>
      <c r="B109" t="s">
        <v>266</v>
      </c>
      <c r="C109" t="s">
        <v>267</v>
      </c>
      <c r="D109" s="12">
        <v>2</v>
      </c>
      <c r="E109" t="s">
        <v>327</v>
      </c>
      <c r="F109" t="s">
        <v>327</v>
      </c>
    </row>
    <row r="110" spans="1:6" x14ac:dyDescent="0.25">
      <c r="A110" t="s">
        <v>35</v>
      </c>
      <c r="B110" t="s">
        <v>270</v>
      </c>
      <c r="C110" t="s">
        <v>271</v>
      </c>
      <c r="D110" s="12">
        <v>2</v>
      </c>
      <c r="E110" t="s">
        <v>327</v>
      </c>
      <c r="F110" t="s">
        <v>327</v>
      </c>
    </row>
    <row r="111" spans="1:6" x14ac:dyDescent="0.25">
      <c r="A111" t="s">
        <v>35</v>
      </c>
      <c r="B111" t="s">
        <v>264</v>
      </c>
      <c r="C111" t="s">
        <v>265</v>
      </c>
      <c r="D111" s="12">
        <v>4</v>
      </c>
      <c r="E111" t="s">
        <v>327</v>
      </c>
      <c r="F111" t="s">
        <v>327</v>
      </c>
    </row>
    <row r="112" spans="1:6" x14ac:dyDescent="0.25">
      <c r="A112" t="s">
        <v>35</v>
      </c>
      <c r="B112" t="s">
        <v>268</v>
      </c>
      <c r="C112" t="s">
        <v>269</v>
      </c>
      <c r="D112" s="12">
        <v>7</v>
      </c>
      <c r="E112" t="s">
        <v>326</v>
      </c>
      <c r="F112" t="s">
        <v>327</v>
      </c>
    </row>
    <row r="113" spans="1:6" x14ac:dyDescent="0.25">
      <c r="A113" t="s">
        <v>35</v>
      </c>
      <c r="B113" t="s">
        <v>260</v>
      </c>
      <c r="C113" t="s">
        <v>261</v>
      </c>
      <c r="D113" s="12">
        <v>8</v>
      </c>
      <c r="E113" t="s">
        <v>326</v>
      </c>
      <c r="F113" t="s">
        <v>327</v>
      </c>
    </row>
    <row r="114" spans="1:6" x14ac:dyDescent="0.25">
      <c r="A114" t="s">
        <v>35</v>
      </c>
      <c r="B114" t="s">
        <v>272</v>
      </c>
      <c r="C114" t="s">
        <v>273</v>
      </c>
      <c r="D114" s="12">
        <v>8</v>
      </c>
      <c r="E114" t="s">
        <v>326</v>
      </c>
      <c r="F114" t="s">
        <v>327</v>
      </c>
    </row>
    <row r="115" spans="1:6" x14ac:dyDescent="0.25">
      <c r="A115" t="s">
        <v>35</v>
      </c>
      <c r="B115" t="s">
        <v>278</v>
      </c>
      <c r="C115" t="s">
        <v>279</v>
      </c>
      <c r="D115" s="12">
        <v>8</v>
      </c>
      <c r="E115" t="s">
        <v>326</v>
      </c>
      <c r="F115" t="s">
        <v>327</v>
      </c>
    </row>
    <row r="116" spans="1:6" x14ac:dyDescent="0.25">
      <c r="A116" t="s">
        <v>35</v>
      </c>
      <c r="B116" t="s">
        <v>276</v>
      </c>
      <c r="C116" t="s">
        <v>277</v>
      </c>
      <c r="D116" s="12">
        <v>9</v>
      </c>
      <c r="E116" t="s">
        <v>327</v>
      </c>
      <c r="F116" t="s">
        <v>327</v>
      </c>
    </row>
    <row r="117" spans="1:6" x14ac:dyDescent="0.25">
      <c r="A117" t="s">
        <v>36</v>
      </c>
      <c r="B117" t="s">
        <v>280</v>
      </c>
      <c r="C117" t="s">
        <v>281</v>
      </c>
      <c r="D117" s="12">
        <v>9</v>
      </c>
      <c r="E117" t="s">
        <v>326</v>
      </c>
      <c r="F117" t="s">
        <v>327</v>
      </c>
    </row>
    <row r="118" spans="1:6" x14ac:dyDescent="0.25">
      <c r="A118" t="s">
        <v>36</v>
      </c>
      <c r="B118" t="s">
        <v>284</v>
      </c>
      <c r="C118" t="s">
        <v>285</v>
      </c>
      <c r="D118" s="12">
        <v>10</v>
      </c>
      <c r="E118" t="s">
        <v>326</v>
      </c>
      <c r="F118" t="s">
        <v>327</v>
      </c>
    </row>
    <row r="119" spans="1:6" x14ac:dyDescent="0.25">
      <c r="A119" t="s">
        <v>36</v>
      </c>
      <c r="B119" t="s">
        <v>286</v>
      </c>
      <c r="C119" t="s">
        <v>287</v>
      </c>
      <c r="D119" s="12">
        <v>10</v>
      </c>
      <c r="E119" t="s">
        <v>326</v>
      </c>
      <c r="F119" t="s">
        <v>327</v>
      </c>
    </row>
    <row r="120" spans="1:6" x14ac:dyDescent="0.25">
      <c r="A120" t="s">
        <v>36</v>
      </c>
      <c r="B120" t="s">
        <v>282</v>
      </c>
      <c r="C120" t="s">
        <v>283</v>
      </c>
      <c r="D120" s="12">
        <v>12</v>
      </c>
      <c r="E120" t="s">
        <v>326</v>
      </c>
      <c r="F120" t="s">
        <v>327</v>
      </c>
    </row>
    <row r="121" spans="1:6" x14ac:dyDescent="0.25">
      <c r="A121" t="s">
        <v>37</v>
      </c>
      <c r="B121" t="s">
        <v>290</v>
      </c>
      <c r="C121" t="s">
        <v>291</v>
      </c>
      <c r="D121" s="12">
        <v>15</v>
      </c>
      <c r="E121" t="s">
        <v>326</v>
      </c>
      <c r="F121" t="s">
        <v>327</v>
      </c>
    </row>
    <row r="122" spans="1:6" x14ac:dyDescent="0.25">
      <c r="A122" t="s">
        <v>37</v>
      </c>
      <c r="B122" t="s">
        <v>288</v>
      </c>
      <c r="C122" t="s">
        <v>289</v>
      </c>
      <c r="D122" s="12">
        <v>21</v>
      </c>
      <c r="E122" t="s">
        <v>327</v>
      </c>
      <c r="F122" t="s">
        <v>327</v>
      </c>
    </row>
    <row r="123" spans="1:6" x14ac:dyDescent="0.25">
      <c r="A123" t="s">
        <v>38</v>
      </c>
      <c r="B123" t="s">
        <v>292</v>
      </c>
      <c r="C123" t="s">
        <v>293</v>
      </c>
      <c r="D123" s="12">
        <v>30</v>
      </c>
      <c r="E123" t="s">
        <v>327</v>
      </c>
      <c r="F123" t="s">
        <v>327</v>
      </c>
    </row>
    <row r="124" spans="1:6" x14ac:dyDescent="0.25">
      <c r="A124" t="s">
        <v>39</v>
      </c>
      <c r="B124" t="s">
        <v>294</v>
      </c>
      <c r="C124" t="s">
        <v>295</v>
      </c>
      <c r="D124" s="12">
        <v>6</v>
      </c>
      <c r="E124" t="s">
        <v>327</v>
      </c>
      <c r="F124" t="s">
        <v>327</v>
      </c>
    </row>
    <row r="125" spans="1:6" x14ac:dyDescent="0.25">
      <c r="A125" t="s">
        <v>39</v>
      </c>
      <c r="B125" t="s">
        <v>296</v>
      </c>
      <c r="C125" t="s">
        <v>297</v>
      </c>
      <c r="D125" s="12">
        <v>22</v>
      </c>
      <c r="E125" t="s">
        <v>327</v>
      </c>
      <c r="F125" t="s">
        <v>327</v>
      </c>
    </row>
    <row r="126" spans="1:6" x14ac:dyDescent="0.25">
      <c r="A126" t="s">
        <v>40</v>
      </c>
      <c r="B126" t="s">
        <v>298</v>
      </c>
      <c r="C126" t="s">
        <v>299</v>
      </c>
      <c r="D126" s="12">
        <v>26</v>
      </c>
      <c r="E126" t="s">
        <v>327</v>
      </c>
      <c r="F126" t="s">
        <v>327</v>
      </c>
    </row>
    <row r="127" spans="1:6" x14ac:dyDescent="0.25">
      <c r="A127" t="s">
        <v>41</v>
      </c>
      <c r="B127" t="s">
        <v>302</v>
      </c>
      <c r="C127" t="s">
        <v>303</v>
      </c>
      <c r="D127" s="12">
        <v>5</v>
      </c>
      <c r="E127" t="s">
        <v>327</v>
      </c>
      <c r="F127" t="s">
        <v>327</v>
      </c>
    </row>
    <row r="128" spans="1:6" x14ac:dyDescent="0.25">
      <c r="A128" t="s">
        <v>41</v>
      </c>
      <c r="B128" t="s">
        <v>300</v>
      </c>
      <c r="C128" t="s">
        <v>301</v>
      </c>
      <c r="D128" s="12">
        <v>11</v>
      </c>
      <c r="E128" t="s">
        <v>327</v>
      </c>
      <c r="F128" t="s">
        <v>327</v>
      </c>
    </row>
    <row r="129" spans="1:6" x14ac:dyDescent="0.25">
      <c r="A129" t="s">
        <v>41</v>
      </c>
      <c r="B129" t="s">
        <v>304</v>
      </c>
      <c r="C129" t="s">
        <v>305</v>
      </c>
      <c r="D129" s="12">
        <v>11</v>
      </c>
      <c r="E129" t="s">
        <v>327</v>
      </c>
      <c r="F129" t="s">
        <v>327</v>
      </c>
    </row>
    <row r="130" spans="1:6" x14ac:dyDescent="0.25">
      <c r="A130" t="s">
        <v>42</v>
      </c>
      <c r="B130" t="s">
        <v>306</v>
      </c>
      <c r="C130" t="s">
        <v>307</v>
      </c>
      <c r="D130" s="12">
        <v>4</v>
      </c>
      <c r="E130" t="s">
        <v>327</v>
      </c>
      <c r="F130" t="s">
        <v>327</v>
      </c>
    </row>
    <row r="131" spans="1:6" x14ac:dyDescent="0.25">
      <c r="A131" t="s">
        <v>42</v>
      </c>
      <c r="B131" t="s">
        <v>320</v>
      </c>
      <c r="C131" t="s">
        <v>321</v>
      </c>
      <c r="D131" s="12">
        <v>4</v>
      </c>
      <c r="E131" t="s">
        <v>327</v>
      </c>
      <c r="F131" t="s">
        <v>327</v>
      </c>
    </row>
    <row r="132" spans="1:6" x14ac:dyDescent="0.25">
      <c r="A132" t="s">
        <v>42</v>
      </c>
      <c r="B132" t="s">
        <v>324</v>
      </c>
      <c r="C132" t="s">
        <v>325</v>
      </c>
      <c r="D132" s="12">
        <v>5</v>
      </c>
      <c r="E132" t="s">
        <v>327</v>
      </c>
      <c r="F132" t="s">
        <v>327</v>
      </c>
    </row>
    <row r="133" spans="1:6" x14ac:dyDescent="0.25">
      <c r="A133" t="s">
        <v>42</v>
      </c>
      <c r="B133" t="s">
        <v>316</v>
      </c>
      <c r="C133" t="s">
        <v>317</v>
      </c>
      <c r="D133" s="12">
        <v>6</v>
      </c>
      <c r="E133" t="s">
        <v>327</v>
      </c>
      <c r="F133" t="s">
        <v>327</v>
      </c>
    </row>
    <row r="134" spans="1:6" x14ac:dyDescent="0.25">
      <c r="A134" t="s">
        <v>42</v>
      </c>
      <c r="B134" t="s">
        <v>318</v>
      </c>
      <c r="C134" t="s">
        <v>319</v>
      </c>
      <c r="D134" s="12">
        <v>6</v>
      </c>
      <c r="E134" t="s">
        <v>327</v>
      </c>
      <c r="F134" t="s">
        <v>327</v>
      </c>
    </row>
    <row r="135" spans="1:6" x14ac:dyDescent="0.25">
      <c r="A135" t="s">
        <v>42</v>
      </c>
      <c r="B135" t="s">
        <v>314</v>
      </c>
      <c r="C135" t="s">
        <v>315</v>
      </c>
      <c r="D135" s="12">
        <v>7</v>
      </c>
      <c r="E135" t="s">
        <v>327</v>
      </c>
      <c r="F135" t="s">
        <v>327</v>
      </c>
    </row>
    <row r="136" spans="1:6" x14ac:dyDescent="0.25">
      <c r="A136" t="s">
        <v>42</v>
      </c>
      <c r="B136" t="s">
        <v>308</v>
      </c>
      <c r="C136" t="s">
        <v>309</v>
      </c>
      <c r="D136" s="12">
        <v>9</v>
      </c>
      <c r="E136" t="s">
        <v>326</v>
      </c>
      <c r="F136" t="s">
        <v>327</v>
      </c>
    </row>
    <row r="137" spans="1:6" x14ac:dyDescent="0.25">
      <c r="A137" t="s">
        <v>42</v>
      </c>
      <c r="B137" t="s">
        <v>322</v>
      </c>
      <c r="C137" t="s">
        <v>323</v>
      </c>
      <c r="D137" s="12">
        <v>9</v>
      </c>
      <c r="E137" t="s">
        <v>326</v>
      </c>
      <c r="F137" t="s">
        <v>327</v>
      </c>
    </row>
    <row r="138" spans="1:6" x14ac:dyDescent="0.25">
      <c r="A138" t="s">
        <v>42</v>
      </c>
      <c r="B138" t="s">
        <v>312</v>
      </c>
      <c r="C138" t="s">
        <v>313</v>
      </c>
      <c r="D138" s="12">
        <v>10</v>
      </c>
      <c r="E138" t="s">
        <v>326</v>
      </c>
      <c r="F138" t="s">
        <v>327</v>
      </c>
    </row>
    <row r="139" spans="1:6" x14ac:dyDescent="0.25">
      <c r="A139" t="s">
        <v>42</v>
      </c>
      <c r="B139" t="s">
        <v>310</v>
      </c>
      <c r="C139" t="s">
        <v>311</v>
      </c>
      <c r="D139" s="12">
        <v>19</v>
      </c>
      <c r="E139" t="s">
        <v>327</v>
      </c>
      <c r="F139" t="s">
        <v>327</v>
      </c>
    </row>
  </sheetData>
  <sortState xmlns:xlrd2="http://schemas.microsoft.com/office/spreadsheetml/2017/richdata2" ref="A4:F139">
    <sortCondition ref="A4:A139"/>
    <sortCondition ref="D4:D139"/>
    <sortCondition ref="C4:C139"/>
  </sortState>
  <mergeCells count="1">
    <mergeCell ref="A1:F1"/>
  </mergeCells>
  <pageMargins left="0.7" right="0.7" top="0.75" bottom="0.75" header="0.3" footer="0.3"/>
  <pageSetup scale="92" fitToHeight="0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D6D3-021F-4136-B7C0-D5A8E56557A7}">
  <dimension ref="A1:I134"/>
  <sheetViews>
    <sheetView zoomScaleNormal="100" workbookViewId="0"/>
  </sheetViews>
  <sheetFormatPr defaultRowHeight="15" x14ac:dyDescent="0.25"/>
  <cols>
    <col min="3" max="3" width="28" customWidth="1"/>
    <col min="4" max="4" width="0" style="49" hidden="1" customWidth="1"/>
    <col min="5" max="5" width="0" hidden="1" customWidth="1"/>
    <col min="6" max="6" width="9.5703125" customWidth="1"/>
    <col min="7" max="7" width="9.5703125" style="53" customWidth="1"/>
    <col min="8" max="9" width="0" hidden="1" customWidth="1"/>
  </cols>
  <sheetData>
    <row r="1" spans="1:9" ht="18.75" x14ac:dyDescent="0.3">
      <c r="A1" s="39" t="s">
        <v>423</v>
      </c>
      <c r="B1" s="36"/>
      <c r="C1" s="36"/>
      <c r="D1" s="44"/>
      <c r="E1" s="37"/>
      <c r="F1" s="38"/>
      <c r="G1" s="50"/>
    </row>
    <row r="2" spans="1:9" x14ac:dyDescent="0.25">
      <c r="A2" s="35"/>
      <c r="B2" s="36"/>
      <c r="C2" s="36"/>
      <c r="D2" s="44"/>
      <c r="E2" s="37"/>
      <c r="F2" s="38"/>
      <c r="G2" s="50"/>
    </row>
    <row r="3" spans="1:9" ht="75" x14ac:dyDescent="0.25">
      <c r="A3" s="40" t="s">
        <v>51</v>
      </c>
      <c r="B3" s="40" t="s">
        <v>50</v>
      </c>
      <c r="C3" s="40" t="s">
        <v>52</v>
      </c>
      <c r="D3" s="45" t="s">
        <v>329</v>
      </c>
      <c r="E3" s="18" t="s">
        <v>328</v>
      </c>
      <c r="F3" s="40" t="s">
        <v>348</v>
      </c>
      <c r="G3" s="51" t="s">
        <v>431</v>
      </c>
      <c r="H3" s="42" t="s">
        <v>420</v>
      </c>
      <c r="I3" s="42" t="s">
        <v>421</v>
      </c>
    </row>
    <row r="4" spans="1:9" x14ac:dyDescent="0.25">
      <c r="A4" s="32" t="s">
        <v>349</v>
      </c>
      <c r="B4" s="32" t="s">
        <v>350</v>
      </c>
      <c r="C4" s="32" t="s">
        <v>351</v>
      </c>
      <c r="D4" s="46"/>
      <c r="E4" s="33">
        <v>15000</v>
      </c>
      <c r="F4" s="34">
        <v>21</v>
      </c>
      <c r="G4" s="52">
        <f>SUM(D4,E4)</f>
        <v>15000</v>
      </c>
      <c r="H4" t="s">
        <v>326</v>
      </c>
      <c r="I4" t="s">
        <v>327</v>
      </c>
    </row>
    <row r="5" spans="1:9" x14ac:dyDescent="0.25">
      <c r="A5" s="32" t="s">
        <v>58</v>
      </c>
      <c r="B5" s="32" t="s">
        <v>2</v>
      </c>
      <c r="C5" s="32" t="s">
        <v>59</v>
      </c>
      <c r="D5" s="46">
        <v>15000</v>
      </c>
      <c r="E5" s="33"/>
      <c r="F5" s="34">
        <v>26</v>
      </c>
      <c r="G5" s="52">
        <f t="shared" ref="G5:G68" si="0">SUM(D5,E5)</f>
        <v>15000</v>
      </c>
      <c r="H5" t="s">
        <v>327</v>
      </c>
      <c r="I5" t="s">
        <v>327</v>
      </c>
    </row>
    <row r="6" spans="1:9" x14ac:dyDescent="0.25">
      <c r="A6" s="32" t="s">
        <v>352</v>
      </c>
      <c r="B6" s="32" t="s">
        <v>337</v>
      </c>
      <c r="C6" s="32" t="s">
        <v>353</v>
      </c>
      <c r="D6" s="47"/>
      <c r="E6" s="33">
        <v>15000</v>
      </c>
      <c r="F6" s="34">
        <v>36</v>
      </c>
      <c r="G6" s="52">
        <f t="shared" si="0"/>
        <v>15000</v>
      </c>
      <c r="H6" t="s">
        <v>326</v>
      </c>
      <c r="I6" t="s">
        <v>327</v>
      </c>
    </row>
    <row r="7" spans="1:9" x14ac:dyDescent="0.25">
      <c r="A7" s="43" t="s">
        <v>424</v>
      </c>
      <c r="B7" s="32" t="s">
        <v>4</v>
      </c>
      <c r="C7" s="32" t="s">
        <v>425</v>
      </c>
      <c r="D7" s="47">
        <v>15000</v>
      </c>
      <c r="E7" s="33"/>
      <c r="F7" s="34">
        <v>12</v>
      </c>
      <c r="G7" s="52">
        <f t="shared" si="0"/>
        <v>15000</v>
      </c>
      <c r="H7" t="s">
        <v>327</v>
      </c>
      <c r="I7" t="s">
        <v>326</v>
      </c>
    </row>
    <row r="8" spans="1:9" x14ac:dyDescent="0.25">
      <c r="A8" s="43" t="s">
        <v>426</v>
      </c>
      <c r="B8" s="32" t="s">
        <v>4</v>
      </c>
      <c r="C8" s="32" t="s">
        <v>427</v>
      </c>
      <c r="D8" s="48">
        <v>45000</v>
      </c>
      <c r="E8" s="33"/>
      <c r="F8" s="34">
        <v>2</v>
      </c>
      <c r="G8" s="52">
        <f t="shared" si="0"/>
        <v>45000</v>
      </c>
      <c r="H8" t="s">
        <v>327</v>
      </c>
      <c r="I8" t="s">
        <v>327</v>
      </c>
    </row>
    <row r="9" spans="1:9" x14ac:dyDescent="0.25">
      <c r="A9" s="43" t="s">
        <v>428</v>
      </c>
      <c r="B9" s="32" t="s">
        <v>4</v>
      </c>
      <c r="C9" s="32" t="s">
        <v>429</v>
      </c>
      <c r="D9" s="48">
        <v>25000</v>
      </c>
      <c r="E9" s="33"/>
      <c r="F9" s="34">
        <v>6</v>
      </c>
      <c r="G9" s="52">
        <f t="shared" si="0"/>
        <v>25000</v>
      </c>
      <c r="H9" t="s">
        <v>327</v>
      </c>
      <c r="I9" t="s">
        <v>327</v>
      </c>
    </row>
    <row r="10" spans="1:9" x14ac:dyDescent="0.25">
      <c r="A10" s="32" t="s">
        <v>80</v>
      </c>
      <c r="B10" s="32" t="s">
        <v>4</v>
      </c>
      <c r="C10" s="32" t="s">
        <v>81</v>
      </c>
      <c r="D10" s="46">
        <v>45000</v>
      </c>
      <c r="E10" s="33"/>
      <c r="F10" s="34">
        <v>2</v>
      </c>
      <c r="G10" s="52">
        <f t="shared" si="0"/>
        <v>45000</v>
      </c>
      <c r="H10" t="s">
        <v>327</v>
      </c>
      <c r="I10" t="s">
        <v>327</v>
      </c>
    </row>
    <row r="11" spans="1:9" x14ac:dyDescent="0.25">
      <c r="A11" s="32" t="s">
        <v>94</v>
      </c>
      <c r="B11" s="32" t="s">
        <v>4</v>
      </c>
      <c r="C11" s="32" t="s">
        <v>95</v>
      </c>
      <c r="D11" s="46">
        <v>45000</v>
      </c>
      <c r="E11" s="33"/>
      <c r="F11" s="34">
        <v>2</v>
      </c>
      <c r="G11" s="52">
        <f t="shared" si="0"/>
        <v>45000</v>
      </c>
      <c r="H11" t="s">
        <v>327</v>
      </c>
      <c r="I11" t="s">
        <v>327</v>
      </c>
    </row>
    <row r="12" spans="1:9" x14ac:dyDescent="0.25">
      <c r="A12" s="32" t="s">
        <v>68</v>
      </c>
      <c r="B12" s="32" t="s">
        <v>4</v>
      </c>
      <c r="C12" s="32" t="s">
        <v>69</v>
      </c>
      <c r="D12" s="46">
        <v>45000</v>
      </c>
      <c r="E12" s="33"/>
      <c r="F12" s="34">
        <v>1</v>
      </c>
      <c r="G12" s="52">
        <f t="shared" si="0"/>
        <v>45000</v>
      </c>
      <c r="H12" t="s">
        <v>327</v>
      </c>
      <c r="I12" t="s">
        <v>327</v>
      </c>
    </row>
    <row r="13" spans="1:9" x14ac:dyDescent="0.25">
      <c r="A13" s="32" t="s">
        <v>116</v>
      </c>
      <c r="B13" s="32" t="s">
        <v>4</v>
      </c>
      <c r="C13" s="32" t="s">
        <v>117</v>
      </c>
      <c r="D13" s="46">
        <v>45000</v>
      </c>
      <c r="E13" s="33"/>
      <c r="F13" s="34">
        <v>1</v>
      </c>
      <c r="G13" s="52">
        <f t="shared" si="0"/>
        <v>45000</v>
      </c>
      <c r="H13" t="s">
        <v>327</v>
      </c>
      <c r="I13" t="s">
        <v>327</v>
      </c>
    </row>
    <row r="14" spans="1:9" x14ac:dyDescent="0.25">
      <c r="A14" s="32" t="s">
        <v>84</v>
      </c>
      <c r="B14" s="32" t="s">
        <v>4</v>
      </c>
      <c r="C14" s="32" t="s">
        <v>85</v>
      </c>
      <c r="D14" s="46">
        <v>45000</v>
      </c>
      <c r="E14" s="33"/>
      <c r="F14" s="34">
        <v>1</v>
      </c>
      <c r="G14" s="52">
        <f t="shared" si="0"/>
        <v>45000</v>
      </c>
      <c r="H14" t="s">
        <v>327</v>
      </c>
      <c r="I14" t="s">
        <v>327</v>
      </c>
    </row>
    <row r="15" spans="1:9" x14ac:dyDescent="0.25">
      <c r="A15" s="32" t="s">
        <v>342</v>
      </c>
      <c r="B15" s="32" t="s">
        <v>4</v>
      </c>
      <c r="C15" s="32" t="s">
        <v>343</v>
      </c>
      <c r="D15" s="46">
        <v>45000</v>
      </c>
      <c r="E15" s="33"/>
      <c r="F15" s="34">
        <v>1</v>
      </c>
      <c r="G15" s="52">
        <f t="shared" si="0"/>
        <v>45000</v>
      </c>
      <c r="H15" t="s">
        <v>327</v>
      </c>
      <c r="I15" t="s">
        <v>327</v>
      </c>
    </row>
    <row r="16" spans="1:9" x14ac:dyDescent="0.25">
      <c r="A16" s="32" t="s">
        <v>108</v>
      </c>
      <c r="B16" s="32" t="s">
        <v>4</v>
      </c>
      <c r="C16" s="32" t="s">
        <v>109</v>
      </c>
      <c r="D16" s="46">
        <v>45000</v>
      </c>
      <c r="E16" s="33"/>
      <c r="F16" s="34">
        <v>3</v>
      </c>
      <c r="G16" s="52">
        <f t="shared" si="0"/>
        <v>45000</v>
      </c>
      <c r="H16" t="s">
        <v>327</v>
      </c>
      <c r="I16" t="s">
        <v>327</v>
      </c>
    </row>
    <row r="17" spans="1:9" x14ac:dyDescent="0.25">
      <c r="A17" s="32" t="s">
        <v>92</v>
      </c>
      <c r="B17" s="32" t="s">
        <v>4</v>
      </c>
      <c r="C17" s="32" t="s">
        <v>93</v>
      </c>
      <c r="D17" s="46">
        <v>45000</v>
      </c>
      <c r="E17" s="33"/>
      <c r="F17" s="34">
        <v>4</v>
      </c>
      <c r="G17" s="52">
        <f t="shared" si="0"/>
        <v>45000</v>
      </c>
      <c r="H17" t="s">
        <v>327</v>
      </c>
      <c r="I17" t="s">
        <v>327</v>
      </c>
    </row>
    <row r="18" spans="1:9" x14ac:dyDescent="0.25">
      <c r="A18" s="32" t="s">
        <v>102</v>
      </c>
      <c r="B18" s="32" t="s">
        <v>4</v>
      </c>
      <c r="C18" s="32" t="s">
        <v>103</v>
      </c>
      <c r="D18" s="46">
        <v>25000</v>
      </c>
      <c r="E18" s="33"/>
      <c r="F18" s="34">
        <v>7</v>
      </c>
      <c r="G18" s="52">
        <f t="shared" si="0"/>
        <v>25000</v>
      </c>
      <c r="H18" t="s">
        <v>327</v>
      </c>
      <c r="I18" t="s">
        <v>327</v>
      </c>
    </row>
    <row r="19" spans="1:9" x14ac:dyDescent="0.25">
      <c r="A19" s="32" t="s">
        <v>66</v>
      </c>
      <c r="B19" s="32" t="s">
        <v>4</v>
      </c>
      <c r="C19" s="32" t="s">
        <v>67</v>
      </c>
      <c r="D19" s="46">
        <v>25000</v>
      </c>
      <c r="E19" s="33"/>
      <c r="F19" s="34">
        <v>8</v>
      </c>
      <c r="G19" s="52">
        <f t="shared" si="0"/>
        <v>25000</v>
      </c>
      <c r="H19" t="s">
        <v>327</v>
      </c>
      <c r="I19" t="s">
        <v>327</v>
      </c>
    </row>
    <row r="20" spans="1:9" x14ac:dyDescent="0.25">
      <c r="A20" s="32" t="s">
        <v>114</v>
      </c>
      <c r="B20" s="32" t="s">
        <v>4</v>
      </c>
      <c r="C20" s="32" t="s">
        <v>115</v>
      </c>
      <c r="D20" s="46">
        <v>25000</v>
      </c>
      <c r="E20" s="33"/>
      <c r="F20" s="34">
        <v>8</v>
      </c>
      <c r="G20" s="52">
        <f t="shared" si="0"/>
        <v>25000</v>
      </c>
      <c r="H20" t="s">
        <v>327</v>
      </c>
      <c r="I20" t="s">
        <v>327</v>
      </c>
    </row>
    <row r="21" spans="1:9" x14ac:dyDescent="0.25">
      <c r="A21" s="32" t="s">
        <v>74</v>
      </c>
      <c r="B21" s="32" t="s">
        <v>4</v>
      </c>
      <c r="C21" s="32" t="s">
        <v>75</v>
      </c>
      <c r="D21" s="46">
        <v>25000</v>
      </c>
      <c r="E21" s="33"/>
      <c r="F21" s="34">
        <v>8</v>
      </c>
      <c r="G21" s="52">
        <f t="shared" si="0"/>
        <v>25000</v>
      </c>
      <c r="H21" t="s">
        <v>327</v>
      </c>
      <c r="I21" t="s">
        <v>327</v>
      </c>
    </row>
    <row r="22" spans="1:9" x14ac:dyDescent="0.25">
      <c r="A22" s="32" t="s">
        <v>98</v>
      </c>
      <c r="B22" s="32" t="s">
        <v>4</v>
      </c>
      <c r="C22" s="32" t="s">
        <v>99</v>
      </c>
      <c r="D22" s="46">
        <v>25000</v>
      </c>
      <c r="E22" s="33"/>
      <c r="F22" s="34">
        <v>6</v>
      </c>
      <c r="G22" s="52">
        <f t="shared" si="0"/>
        <v>25000</v>
      </c>
      <c r="H22" t="s">
        <v>327</v>
      </c>
      <c r="I22" t="s">
        <v>327</v>
      </c>
    </row>
    <row r="23" spans="1:9" x14ac:dyDescent="0.25">
      <c r="A23" s="32" t="s">
        <v>78</v>
      </c>
      <c r="B23" s="32" t="s">
        <v>4</v>
      </c>
      <c r="C23" s="32" t="s">
        <v>79</v>
      </c>
      <c r="D23" s="46"/>
      <c r="E23" s="33">
        <v>45000</v>
      </c>
      <c r="F23" s="34">
        <v>3</v>
      </c>
      <c r="G23" s="52">
        <f t="shared" si="0"/>
        <v>45000</v>
      </c>
      <c r="H23" t="s">
        <v>326</v>
      </c>
      <c r="I23" t="s">
        <v>327</v>
      </c>
    </row>
    <row r="24" spans="1:9" x14ac:dyDescent="0.25">
      <c r="A24" s="32" t="s">
        <v>112</v>
      </c>
      <c r="B24" s="32" t="s">
        <v>4</v>
      </c>
      <c r="C24" s="32" t="s">
        <v>113</v>
      </c>
      <c r="D24" s="46"/>
      <c r="E24" s="33">
        <v>25000</v>
      </c>
      <c r="F24" s="34">
        <v>9</v>
      </c>
      <c r="G24" s="52">
        <f t="shared" si="0"/>
        <v>25000</v>
      </c>
      <c r="H24" t="s">
        <v>326</v>
      </c>
      <c r="I24" t="s">
        <v>327</v>
      </c>
    </row>
    <row r="25" spans="1:9" x14ac:dyDescent="0.25">
      <c r="A25" s="32" t="s">
        <v>70</v>
      </c>
      <c r="B25" s="32" t="s">
        <v>4</v>
      </c>
      <c r="C25" s="32" t="s">
        <v>71</v>
      </c>
      <c r="D25" s="46"/>
      <c r="E25" s="33">
        <v>45000</v>
      </c>
      <c r="F25" s="34">
        <v>4</v>
      </c>
      <c r="G25" s="52">
        <f t="shared" si="0"/>
        <v>45000</v>
      </c>
      <c r="H25" t="s">
        <v>326</v>
      </c>
      <c r="I25" t="s">
        <v>327</v>
      </c>
    </row>
    <row r="26" spans="1:9" x14ac:dyDescent="0.25">
      <c r="A26" s="32" t="s">
        <v>96</v>
      </c>
      <c r="B26" s="32" t="s">
        <v>4</v>
      </c>
      <c r="C26" s="32" t="s">
        <v>97</v>
      </c>
      <c r="D26" s="46"/>
      <c r="E26" s="33">
        <v>25000</v>
      </c>
      <c r="F26" s="34">
        <v>5</v>
      </c>
      <c r="G26" s="52">
        <f t="shared" si="0"/>
        <v>25000</v>
      </c>
      <c r="H26" t="s">
        <v>326</v>
      </c>
      <c r="I26" t="s">
        <v>327</v>
      </c>
    </row>
    <row r="27" spans="1:9" x14ac:dyDescent="0.25">
      <c r="A27" s="32" t="s">
        <v>354</v>
      </c>
      <c r="B27" s="32" t="s">
        <v>4</v>
      </c>
      <c r="C27" s="32" t="s">
        <v>355</v>
      </c>
      <c r="D27" s="46"/>
      <c r="E27" s="33">
        <v>25000</v>
      </c>
      <c r="F27" s="34">
        <v>10</v>
      </c>
      <c r="G27" s="52">
        <f t="shared" si="0"/>
        <v>25000</v>
      </c>
      <c r="H27" t="s">
        <v>326</v>
      </c>
      <c r="I27" t="s">
        <v>327</v>
      </c>
    </row>
    <row r="28" spans="1:9" x14ac:dyDescent="0.25">
      <c r="A28" s="32" t="s">
        <v>82</v>
      </c>
      <c r="B28" s="32" t="s">
        <v>4</v>
      </c>
      <c r="C28" s="32" t="s">
        <v>83</v>
      </c>
      <c r="D28" s="46"/>
      <c r="E28" s="33">
        <v>45000</v>
      </c>
      <c r="F28" s="34">
        <v>5</v>
      </c>
      <c r="G28" s="52">
        <f t="shared" si="0"/>
        <v>45000</v>
      </c>
      <c r="H28" t="s">
        <v>326</v>
      </c>
      <c r="I28" t="s">
        <v>327</v>
      </c>
    </row>
    <row r="29" spans="1:9" x14ac:dyDescent="0.25">
      <c r="A29" s="32" t="s">
        <v>86</v>
      </c>
      <c r="B29" s="32" t="s">
        <v>4</v>
      </c>
      <c r="C29" s="32" t="s">
        <v>87</v>
      </c>
      <c r="D29" s="46"/>
      <c r="E29" s="33">
        <v>25000</v>
      </c>
      <c r="F29" s="34">
        <v>5</v>
      </c>
      <c r="G29" s="52">
        <f t="shared" si="0"/>
        <v>25000</v>
      </c>
      <c r="H29" t="s">
        <v>326</v>
      </c>
      <c r="I29" t="s">
        <v>327</v>
      </c>
    </row>
    <row r="30" spans="1:9" x14ac:dyDescent="0.25">
      <c r="A30" s="32" t="s">
        <v>356</v>
      </c>
      <c r="B30" s="32" t="s">
        <v>4</v>
      </c>
      <c r="C30" s="32" t="s">
        <v>357</v>
      </c>
      <c r="D30" s="46"/>
      <c r="E30" s="33">
        <v>15000</v>
      </c>
      <c r="F30" s="34">
        <v>15</v>
      </c>
      <c r="G30" s="52">
        <f t="shared" si="0"/>
        <v>15000</v>
      </c>
      <c r="H30" t="s">
        <v>326</v>
      </c>
      <c r="I30" t="s">
        <v>327</v>
      </c>
    </row>
    <row r="31" spans="1:9" x14ac:dyDescent="0.25">
      <c r="A31" s="32" t="s">
        <v>106</v>
      </c>
      <c r="B31" s="32" t="s">
        <v>4</v>
      </c>
      <c r="C31" s="32" t="s">
        <v>107</v>
      </c>
      <c r="D31" s="46"/>
      <c r="E31" s="33">
        <v>25000</v>
      </c>
      <c r="F31" s="34">
        <v>7</v>
      </c>
      <c r="G31" s="52">
        <f t="shared" si="0"/>
        <v>25000</v>
      </c>
      <c r="H31" t="s">
        <v>326</v>
      </c>
      <c r="I31" t="s">
        <v>327</v>
      </c>
    </row>
    <row r="32" spans="1:9" x14ac:dyDescent="0.25">
      <c r="A32" s="32" t="s">
        <v>358</v>
      </c>
      <c r="B32" s="32" t="s">
        <v>4</v>
      </c>
      <c r="C32" s="32" t="s">
        <v>359</v>
      </c>
      <c r="D32" s="46"/>
      <c r="E32" s="33">
        <v>25000</v>
      </c>
      <c r="F32" s="34">
        <v>7</v>
      </c>
      <c r="G32" s="52">
        <f t="shared" si="0"/>
        <v>25000</v>
      </c>
      <c r="H32" t="s">
        <v>326</v>
      </c>
      <c r="I32" t="s">
        <v>327</v>
      </c>
    </row>
    <row r="33" spans="1:9" x14ac:dyDescent="0.25">
      <c r="A33" s="32" t="s">
        <v>62</v>
      </c>
      <c r="B33" s="32" t="s">
        <v>4</v>
      </c>
      <c r="C33" s="32" t="s">
        <v>63</v>
      </c>
      <c r="D33" s="46"/>
      <c r="E33" s="33">
        <v>45000</v>
      </c>
      <c r="F33" s="34">
        <v>4</v>
      </c>
      <c r="G33" s="52">
        <f t="shared" si="0"/>
        <v>45000</v>
      </c>
      <c r="H33" t="s">
        <v>326</v>
      </c>
      <c r="I33" t="s">
        <v>327</v>
      </c>
    </row>
    <row r="34" spans="1:9" x14ac:dyDescent="0.25">
      <c r="A34" s="32" t="s">
        <v>72</v>
      </c>
      <c r="B34" s="32" t="s">
        <v>4</v>
      </c>
      <c r="C34" s="32" t="s">
        <v>73</v>
      </c>
      <c r="D34" s="46"/>
      <c r="E34" s="33">
        <v>25000</v>
      </c>
      <c r="F34" s="34">
        <v>8</v>
      </c>
      <c r="G34" s="52">
        <f t="shared" si="0"/>
        <v>25000</v>
      </c>
      <c r="H34" t="s">
        <v>326</v>
      </c>
      <c r="I34" t="s">
        <v>327</v>
      </c>
    </row>
    <row r="35" spans="1:9" x14ac:dyDescent="0.25">
      <c r="A35" s="32" t="s">
        <v>360</v>
      </c>
      <c r="B35" s="32" t="s">
        <v>4</v>
      </c>
      <c r="C35" s="32" t="s">
        <v>361</v>
      </c>
      <c r="D35" s="46"/>
      <c r="E35" s="33">
        <v>25000</v>
      </c>
      <c r="F35" s="34">
        <v>10</v>
      </c>
      <c r="G35" s="52">
        <f t="shared" si="0"/>
        <v>25000</v>
      </c>
      <c r="H35" t="s">
        <v>326</v>
      </c>
      <c r="I35" t="s">
        <v>327</v>
      </c>
    </row>
    <row r="36" spans="1:9" x14ac:dyDescent="0.25">
      <c r="A36" s="32" t="s">
        <v>104</v>
      </c>
      <c r="B36" s="32" t="s">
        <v>4</v>
      </c>
      <c r="C36" s="32" t="s">
        <v>105</v>
      </c>
      <c r="D36" s="46"/>
      <c r="E36" s="33">
        <v>25000</v>
      </c>
      <c r="F36" s="34">
        <v>7</v>
      </c>
      <c r="G36" s="52">
        <f t="shared" si="0"/>
        <v>25000</v>
      </c>
      <c r="H36" t="s">
        <v>326</v>
      </c>
      <c r="I36" t="s">
        <v>327</v>
      </c>
    </row>
    <row r="37" spans="1:9" x14ac:dyDescent="0.25">
      <c r="A37" s="32" t="s">
        <v>362</v>
      </c>
      <c r="B37" s="32" t="s">
        <v>4</v>
      </c>
      <c r="C37" s="32" t="s">
        <v>363</v>
      </c>
      <c r="D37" s="46"/>
      <c r="E37" s="33">
        <v>15000</v>
      </c>
      <c r="F37" s="34">
        <v>40</v>
      </c>
      <c r="G37" s="52">
        <f t="shared" si="0"/>
        <v>15000</v>
      </c>
      <c r="H37" t="s">
        <v>326</v>
      </c>
      <c r="I37" t="s">
        <v>327</v>
      </c>
    </row>
    <row r="38" spans="1:9" x14ac:dyDescent="0.25">
      <c r="A38" s="32" t="s">
        <v>364</v>
      </c>
      <c r="B38" s="32" t="s">
        <v>4</v>
      </c>
      <c r="C38" s="32" t="s">
        <v>365</v>
      </c>
      <c r="D38" s="46"/>
      <c r="E38" s="33">
        <v>25000</v>
      </c>
      <c r="F38" s="34">
        <v>7</v>
      </c>
      <c r="G38" s="52">
        <f t="shared" si="0"/>
        <v>25000</v>
      </c>
      <c r="H38" t="s">
        <v>326</v>
      </c>
      <c r="I38" t="s">
        <v>327</v>
      </c>
    </row>
    <row r="39" spans="1:9" x14ac:dyDescent="0.25">
      <c r="A39" s="32" t="s">
        <v>122</v>
      </c>
      <c r="B39" s="32" t="s">
        <v>4</v>
      </c>
      <c r="C39" s="32" t="s">
        <v>123</v>
      </c>
      <c r="D39" s="46"/>
      <c r="E39" s="33">
        <v>45000</v>
      </c>
      <c r="F39" s="34">
        <v>3</v>
      </c>
      <c r="G39" s="52">
        <f t="shared" si="0"/>
        <v>45000</v>
      </c>
      <c r="H39" t="s">
        <v>326</v>
      </c>
      <c r="I39" t="s">
        <v>327</v>
      </c>
    </row>
    <row r="40" spans="1:9" x14ac:dyDescent="0.25">
      <c r="A40" s="32" t="s">
        <v>124</v>
      </c>
      <c r="B40" s="32" t="s">
        <v>5</v>
      </c>
      <c r="C40" s="32" t="s">
        <v>125</v>
      </c>
      <c r="D40" s="46">
        <v>25000</v>
      </c>
      <c r="E40" s="33"/>
      <c r="F40" s="34">
        <v>9</v>
      </c>
      <c r="G40" s="52">
        <f t="shared" si="0"/>
        <v>25000</v>
      </c>
      <c r="H40" t="s">
        <v>327</v>
      </c>
      <c r="I40" t="s">
        <v>327</v>
      </c>
    </row>
    <row r="41" spans="1:9" x14ac:dyDescent="0.25">
      <c r="A41" s="32" t="s">
        <v>130</v>
      </c>
      <c r="B41" s="32" t="s">
        <v>5</v>
      </c>
      <c r="C41" s="32" t="s">
        <v>131</v>
      </c>
      <c r="D41" s="46">
        <v>45000</v>
      </c>
      <c r="E41" s="33"/>
      <c r="F41" s="34">
        <v>4</v>
      </c>
      <c r="G41" s="52">
        <f t="shared" si="0"/>
        <v>45000</v>
      </c>
      <c r="H41" t="s">
        <v>327</v>
      </c>
      <c r="I41" t="s">
        <v>327</v>
      </c>
    </row>
    <row r="42" spans="1:9" x14ac:dyDescent="0.25">
      <c r="A42" s="32" t="s">
        <v>142</v>
      </c>
      <c r="B42" s="32" t="s">
        <v>5</v>
      </c>
      <c r="C42" s="32" t="s">
        <v>143</v>
      </c>
      <c r="D42" s="46">
        <v>45000</v>
      </c>
      <c r="E42" s="33"/>
      <c r="F42" s="34">
        <v>4</v>
      </c>
      <c r="G42" s="52">
        <f t="shared" si="0"/>
        <v>45000</v>
      </c>
      <c r="H42" t="s">
        <v>327</v>
      </c>
      <c r="I42" t="s">
        <v>327</v>
      </c>
    </row>
    <row r="43" spans="1:9" x14ac:dyDescent="0.25">
      <c r="A43" s="32" t="s">
        <v>134</v>
      </c>
      <c r="B43" s="32" t="s">
        <v>5</v>
      </c>
      <c r="C43" s="32" t="s">
        <v>135</v>
      </c>
      <c r="D43" s="46">
        <v>25000</v>
      </c>
      <c r="E43" s="33"/>
      <c r="F43" s="34">
        <v>9</v>
      </c>
      <c r="G43" s="52">
        <f t="shared" si="0"/>
        <v>25000</v>
      </c>
      <c r="H43" t="s">
        <v>327</v>
      </c>
      <c r="I43" t="s">
        <v>327</v>
      </c>
    </row>
    <row r="44" spans="1:9" x14ac:dyDescent="0.25">
      <c r="A44" s="32" t="s">
        <v>144</v>
      </c>
      <c r="B44" s="32" t="s">
        <v>5</v>
      </c>
      <c r="C44" s="32" t="s">
        <v>145</v>
      </c>
      <c r="D44" s="47"/>
      <c r="E44" s="33">
        <v>25000</v>
      </c>
      <c r="F44" s="34">
        <v>8</v>
      </c>
      <c r="G44" s="52">
        <f t="shared" si="0"/>
        <v>25000</v>
      </c>
      <c r="H44" t="s">
        <v>326</v>
      </c>
      <c r="I44" t="s">
        <v>327</v>
      </c>
    </row>
    <row r="45" spans="1:9" x14ac:dyDescent="0.25">
      <c r="A45" s="32" t="s">
        <v>140</v>
      </c>
      <c r="B45" s="32" t="s">
        <v>5</v>
      </c>
      <c r="C45" s="32" t="s">
        <v>141</v>
      </c>
      <c r="D45" s="47"/>
      <c r="E45" s="33">
        <v>25000</v>
      </c>
      <c r="F45" s="34">
        <v>6</v>
      </c>
      <c r="G45" s="52">
        <f t="shared" si="0"/>
        <v>25000</v>
      </c>
      <c r="H45" t="s">
        <v>326</v>
      </c>
      <c r="I45" t="s">
        <v>327</v>
      </c>
    </row>
    <row r="46" spans="1:9" x14ac:dyDescent="0.25">
      <c r="A46" s="32" t="s">
        <v>138</v>
      </c>
      <c r="B46" s="32" t="s">
        <v>5</v>
      </c>
      <c r="C46" s="32" t="s">
        <v>139</v>
      </c>
      <c r="D46" s="46"/>
      <c r="E46" s="33">
        <v>15000</v>
      </c>
      <c r="F46" s="34">
        <v>12</v>
      </c>
      <c r="G46" s="52">
        <f t="shared" si="0"/>
        <v>15000</v>
      </c>
      <c r="H46" t="s">
        <v>326</v>
      </c>
      <c r="I46" t="s">
        <v>327</v>
      </c>
    </row>
    <row r="47" spans="1:9" x14ac:dyDescent="0.25">
      <c r="A47" s="32" t="s">
        <v>132</v>
      </c>
      <c r="B47" s="32" t="s">
        <v>5</v>
      </c>
      <c r="C47" s="32" t="s">
        <v>133</v>
      </c>
      <c r="D47" s="46"/>
      <c r="E47" s="33">
        <v>25000</v>
      </c>
      <c r="F47" s="34">
        <v>10</v>
      </c>
      <c r="G47" s="52">
        <f t="shared" si="0"/>
        <v>25000</v>
      </c>
      <c r="H47" t="s">
        <v>326</v>
      </c>
      <c r="I47" t="s">
        <v>327</v>
      </c>
    </row>
    <row r="48" spans="1:9" x14ac:dyDescent="0.25">
      <c r="A48" s="32" t="s">
        <v>126</v>
      </c>
      <c r="B48" s="32" t="s">
        <v>5</v>
      </c>
      <c r="C48" s="32" t="s">
        <v>127</v>
      </c>
      <c r="D48" s="46"/>
      <c r="E48" s="33">
        <v>25000</v>
      </c>
      <c r="F48" s="34">
        <v>9</v>
      </c>
      <c r="G48" s="52">
        <f t="shared" si="0"/>
        <v>25000</v>
      </c>
      <c r="H48" t="s">
        <v>326</v>
      </c>
      <c r="I48" t="s">
        <v>327</v>
      </c>
    </row>
    <row r="49" spans="1:9" x14ac:dyDescent="0.25">
      <c r="A49" s="32" t="s">
        <v>128</v>
      </c>
      <c r="B49" s="32" t="s">
        <v>5</v>
      </c>
      <c r="C49" s="32" t="s">
        <v>129</v>
      </c>
      <c r="D49" s="46"/>
      <c r="E49" s="33">
        <v>45000</v>
      </c>
      <c r="F49" s="34">
        <v>5</v>
      </c>
      <c r="G49" s="52">
        <f t="shared" si="0"/>
        <v>45000</v>
      </c>
      <c r="H49" t="s">
        <v>326</v>
      </c>
      <c r="I49" t="s">
        <v>327</v>
      </c>
    </row>
    <row r="50" spans="1:9" x14ac:dyDescent="0.25">
      <c r="A50" s="32" t="s">
        <v>148</v>
      </c>
      <c r="B50" s="32" t="s">
        <v>7</v>
      </c>
      <c r="C50" s="32" t="s">
        <v>149</v>
      </c>
      <c r="D50" s="46">
        <v>45000</v>
      </c>
      <c r="E50" s="33"/>
      <c r="F50" s="34">
        <v>4</v>
      </c>
      <c r="G50" s="52">
        <f t="shared" si="0"/>
        <v>45000</v>
      </c>
      <c r="H50" t="s">
        <v>327</v>
      </c>
      <c r="I50" t="s">
        <v>327</v>
      </c>
    </row>
    <row r="51" spans="1:9" x14ac:dyDescent="0.25">
      <c r="A51" s="32" t="s">
        <v>150</v>
      </c>
      <c r="B51" s="32" t="s">
        <v>7</v>
      </c>
      <c r="C51" s="32" t="s">
        <v>151</v>
      </c>
      <c r="D51" s="46"/>
      <c r="E51" s="33">
        <v>25000</v>
      </c>
      <c r="F51" s="34">
        <v>6</v>
      </c>
      <c r="G51" s="52">
        <f t="shared" si="0"/>
        <v>25000</v>
      </c>
      <c r="H51" t="s">
        <v>326</v>
      </c>
      <c r="I51" t="s">
        <v>327</v>
      </c>
    </row>
    <row r="52" spans="1:9" x14ac:dyDescent="0.25">
      <c r="A52" s="32" t="s">
        <v>152</v>
      </c>
      <c r="B52" s="32" t="s">
        <v>7</v>
      </c>
      <c r="C52" s="32" t="s">
        <v>153</v>
      </c>
      <c r="D52" s="46"/>
      <c r="E52" s="33">
        <v>25000</v>
      </c>
      <c r="F52" s="34">
        <v>8</v>
      </c>
      <c r="G52" s="52">
        <f t="shared" si="0"/>
        <v>25000</v>
      </c>
      <c r="H52" t="s">
        <v>326</v>
      </c>
      <c r="I52" t="s">
        <v>327</v>
      </c>
    </row>
    <row r="53" spans="1:9" x14ac:dyDescent="0.25">
      <c r="A53" s="41" t="s">
        <v>419</v>
      </c>
      <c r="B53" s="32" t="s">
        <v>7</v>
      </c>
      <c r="C53" s="32" t="s">
        <v>430</v>
      </c>
      <c r="D53" s="46"/>
      <c r="E53" s="33">
        <v>25000</v>
      </c>
      <c r="F53" s="34">
        <v>10</v>
      </c>
      <c r="G53" s="52">
        <f t="shared" si="0"/>
        <v>25000</v>
      </c>
      <c r="H53" t="s">
        <v>326</v>
      </c>
      <c r="I53" t="s">
        <v>327</v>
      </c>
    </row>
    <row r="54" spans="1:9" x14ac:dyDescent="0.25">
      <c r="A54" s="32" t="s">
        <v>366</v>
      </c>
      <c r="B54" s="32" t="s">
        <v>8</v>
      </c>
      <c r="C54" s="32" t="s">
        <v>367</v>
      </c>
      <c r="D54" s="47"/>
      <c r="E54" s="33">
        <v>25000</v>
      </c>
      <c r="F54" s="34">
        <v>10</v>
      </c>
      <c r="G54" s="52">
        <f t="shared" si="0"/>
        <v>25000</v>
      </c>
      <c r="H54" t="s">
        <v>326</v>
      </c>
      <c r="I54" t="s">
        <v>327</v>
      </c>
    </row>
    <row r="55" spans="1:9" x14ac:dyDescent="0.25">
      <c r="A55" s="32" t="s">
        <v>368</v>
      </c>
      <c r="B55" s="32" t="s">
        <v>340</v>
      </c>
      <c r="C55" s="32" t="s">
        <v>369</v>
      </c>
      <c r="D55" s="46"/>
      <c r="E55" s="33">
        <v>15000</v>
      </c>
      <c r="F55" s="34">
        <v>13</v>
      </c>
      <c r="G55" s="52">
        <f t="shared" si="0"/>
        <v>15000</v>
      </c>
      <c r="H55" t="s">
        <v>326</v>
      </c>
      <c r="I55" t="s">
        <v>327</v>
      </c>
    </row>
    <row r="56" spans="1:9" x14ac:dyDescent="0.25">
      <c r="A56" s="32" t="s">
        <v>158</v>
      </c>
      <c r="B56" s="32" t="s">
        <v>10</v>
      </c>
      <c r="C56" s="32" t="s">
        <v>159</v>
      </c>
      <c r="D56" s="46"/>
      <c r="E56" s="33">
        <v>25000</v>
      </c>
      <c r="F56" s="34">
        <v>10</v>
      </c>
      <c r="G56" s="52">
        <f t="shared" si="0"/>
        <v>25000</v>
      </c>
      <c r="H56" t="s">
        <v>326</v>
      </c>
      <c r="I56" t="s">
        <v>327</v>
      </c>
    </row>
    <row r="57" spans="1:9" x14ac:dyDescent="0.25">
      <c r="A57" s="32" t="s">
        <v>164</v>
      </c>
      <c r="B57" s="32" t="s">
        <v>11</v>
      </c>
      <c r="C57" s="32" t="s">
        <v>165</v>
      </c>
      <c r="D57" s="46">
        <v>25000</v>
      </c>
      <c r="E57" s="33"/>
      <c r="F57" s="34">
        <v>7</v>
      </c>
      <c r="G57" s="52">
        <f t="shared" si="0"/>
        <v>25000</v>
      </c>
      <c r="H57" t="s">
        <v>327</v>
      </c>
      <c r="I57" t="s">
        <v>327</v>
      </c>
    </row>
    <row r="58" spans="1:9" x14ac:dyDescent="0.25">
      <c r="A58" s="32" t="s">
        <v>160</v>
      </c>
      <c r="B58" s="32" t="s">
        <v>11</v>
      </c>
      <c r="C58" s="32" t="s">
        <v>161</v>
      </c>
      <c r="D58" s="46">
        <v>25000</v>
      </c>
      <c r="E58" s="33"/>
      <c r="F58" s="34">
        <v>7</v>
      </c>
      <c r="G58" s="52">
        <f t="shared" si="0"/>
        <v>25000</v>
      </c>
      <c r="H58" t="s">
        <v>327</v>
      </c>
      <c r="I58" t="s">
        <v>327</v>
      </c>
    </row>
    <row r="59" spans="1:9" x14ac:dyDescent="0.25">
      <c r="A59" s="32" t="s">
        <v>166</v>
      </c>
      <c r="B59" s="32" t="s">
        <v>11</v>
      </c>
      <c r="C59" s="32" t="s">
        <v>167</v>
      </c>
      <c r="D59" s="46">
        <v>25000</v>
      </c>
      <c r="E59" s="33"/>
      <c r="F59" s="34">
        <v>6</v>
      </c>
      <c r="G59" s="52">
        <f t="shared" si="0"/>
        <v>25000</v>
      </c>
      <c r="H59" t="s">
        <v>327</v>
      </c>
      <c r="I59" t="s">
        <v>327</v>
      </c>
    </row>
    <row r="60" spans="1:9" x14ac:dyDescent="0.25">
      <c r="A60" s="32" t="s">
        <v>370</v>
      </c>
      <c r="B60" s="32" t="s">
        <v>11</v>
      </c>
      <c r="C60" s="32" t="s">
        <v>371</v>
      </c>
      <c r="D60" s="46"/>
      <c r="E60" s="33">
        <v>25000</v>
      </c>
      <c r="F60" s="34">
        <v>8</v>
      </c>
      <c r="G60" s="52">
        <f t="shared" si="0"/>
        <v>25000</v>
      </c>
      <c r="H60" t="s">
        <v>326</v>
      </c>
      <c r="I60" t="s">
        <v>327</v>
      </c>
    </row>
    <row r="61" spans="1:9" x14ac:dyDescent="0.25">
      <c r="A61" s="32" t="s">
        <v>162</v>
      </c>
      <c r="B61" s="32" t="s">
        <v>11</v>
      </c>
      <c r="C61" s="32" t="s">
        <v>163</v>
      </c>
      <c r="D61" s="46"/>
      <c r="E61" s="33">
        <v>25000</v>
      </c>
      <c r="F61" s="34">
        <v>10</v>
      </c>
      <c r="G61" s="52">
        <f t="shared" si="0"/>
        <v>25000</v>
      </c>
      <c r="H61" t="s">
        <v>326</v>
      </c>
      <c r="I61" t="s">
        <v>327</v>
      </c>
    </row>
    <row r="62" spans="1:9" x14ac:dyDescent="0.25">
      <c r="A62" s="32" t="s">
        <v>174</v>
      </c>
      <c r="B62" s="32" t="s">
        <v>12</v>
      </c>
      <c r="C62" s="32" t="s">
        <v>175</v>
      </c>
      <c r="D62" s="46">
        <v>45000</v>
      </c>
      <c r="E62" s="33"/>
      <c r="F62" s="34">
        <v>4</v>
      </c>
      <c r="G62" s="52">
        <f t="shared" si="0"/>
        <v>45000</v>
      </c>
      <c r="H62" t="s">
        <v>327</v>
      </c>
      <c r="I62" t="s">
        <v>327</v>
      </c>
    </row>
    <row r="63" spans="1:9" x14ac:dyDescent="0.25">
      <c r="A63" s="32" t="s">
        <v>170</v>
      </c>
      <c r="B63" s="32" t="s">
        <v>12</v>
      </c>
      <c r="C63" s="32" t="s">
        <v>171</v>
      </c>
      <c r="D63" s="46"/>
      <c r="E63" s="33">
        <v>25000</v>
      </c>
      <c r="F63" s="34">
        <v>7</v>
      </c>
      <c r="G63" s="52">
        <f t="shared" si="0"/>
        <v>25000</v>
      </c>
      <c r="H63" t="s">
        <v>326</v>
      </c>
      <c r="I63" t="s">
        <v>327</v>
      </c>
    </row>
    <row r="64" spans="1:9" x14ac:dyDescent="0.25">
      <c r="A64" s="32" t="s">
        <v>172</v>
      </c>
      <c r="B64" s="32" t="s">
        <v>12</v>
      </c>
      <c r="C64" s="32" t="s">
        <v>173</v>
      </c>
      <c r="D64" s="46"/>
      <c r="E64" s="33">
        <v>25000</v>
      </c>
      <c r="F64" s="34">
        <v>9</v>
      </c>
      <c r="G64" s="52">
        <f t="shared" si="0"/>
        <v>25000</v>
      </c>
      <c r="H64" t="s">
        <v>326</v>
      </c>
      <c r="I64" t="s">
        <v>327</v>
      </c>
    </row>
    <row r="65" spans="1:9" x14ac:dyDescent="0.25">
      <c r="A65" s="32" t="s">
        <v>180</v>
      </c>
      <c r="B65" s="32" t="s">
        <v>13</v>
      </c>
      <c r="C65" s="32" t="s">
        <v>181</v>
      </c>
      <c r="D65" s="46"/>
      <c r="E65" s="33">
        <v>25000</v>
      </c>
      <c r="F65" s="34">
        <v>7</v>
      </c>
      <c r="G65" s="52">
        <f t="shared" si="0"/>
        <v>25000</v>
      </c>
      <c r="H65" t="s">
        <v>326</v>
      </c>
      <c r="I65" t="s">
        <v>327</v>
      </c>
    </row>
    <row r="66" spans="1:9" x14ac:dyDescent="0.25">
      <c r="A66" s="32" t="s">
        <v>372</v>
      </c>
      <c r="B66" s="32" t="s">
        <v>331</v>
      </c>
      <c r="C66" s="32" t="s">
        <v>373</v>
      </c>
      <c r="D66" s="46"/>
      <c r="E66" s="33">
        <v>25000</v>
      </c>
      <c r="F66" s="34">
        <v>9</v>
      </c>
      <c r="G66" s="52">
        <f t="shared" si="0"/>
        <v>25000</v>
      </c>
      <c r="H66" t="s">
        <v>326</v>
      </c>
      <c r="I66" t="s">
        <v>327</v>
      </c>
    </row>
    <row r="67" spans="1:9" x14ac:dyDescent="0.25">
      <c r="A67" s="32" t="s">
        <v>188</v>
      </c>
      <c r="B67" s="32" t="s">
        <v>16</v>
      </c>
      <c r="C67" s="32" t="s">
        <v>189</v>
      </c>
      <c r="D67" s="46">
        <v>15000</v>
      </c>
      <c r="E67" s="33"/>
      <c r="F67" s="34">
        <v>15</v>
      </c>
      <c r="G67" s="52">
        <f t="shared" si="0"/>
        <v>15000</v>
      </c>
      <c r="H67" t="s">
        <v>327</v>
      </c>
      <c r="I67" t="s">
        <v>327</v>
      </c>
    </row>
    <row r="68" spans="1:9" x14ac:dyDescent="0.25">
      <c r="A68" s="32" t="s">
        <v>374</v>
      </c>
      <c r="B68" s="32" t="s">
        <v>16</v>
      </c>
      <c r="C68" s="32" t="s">
        <v>375</v>
      </c>
      <c r="D68" s="47"/>
      <c r="E68" s="33">
        <v>15000</v>
      </c>
      <c r="F68" s="34">
        <v>15</v>
      </c>
      <c r="G68" s="52">
        <f t="shared" si="0"/>
        <v>15000</v>
      </c>
      <c r="H68" t="s">
        <v>326</v>
      </c>
      <c r="I68" t="s">
        <v>327</v>
      </c>
    </row>
    <row r="69" spans="1:9" x14ac:dyDescent="0.25">
      <c r="A69" s="32" t="s">
        <v>190</v>
      </c>
      <c r="B69" s="32" t="s">
        <v>17</v>
      </c>
      <c r="C69" s="32" t="s">
        <v>191</v>
      </c>
      <c r="D69" s="46">
        <v>25000</v>
      </c>
      <c r="E69" s="33"/>
      <c r="F69" s="34">
        <v>6</v>
      </c>
      <c r="G69" s="52">
        <f t="shared" ref="G69:G132" si="1">SUM(D69,E69)</f>
        <v>25000</v>
      </c>
      <c r="H69" t="s">
        <v>327</v>
      </c>
      <c r="I69" t="s">
        <v>327</v>
      </c>
    </row>
    <row r="70" spans="1:9" x14ac:dyDescent="0.25">
      <c r="A70" s="32" t="s">
        <v>376</v>
      </c>
      <c r="B70" s="32" t="s">
        <v>17</v>
      </c>
      <c r="C70" s="32" t="s">
        <v>377</v>
      </c>
      <c r="D70" s="46"/>
      <c r="E70" s="33">
        <v>25000</v>
      </c>
      <c r="F70" s="34">
        <v>9</v>
      </c>
      <c r="G70" s="52">
        <f t="shared" si="1"/>
        <v>25000</v>
      </c>
      <c r="H70" t="s">
        <v>326</v>
      </c>
      <c r="I70" t="s">
        <v>327</v>
      </c>
    </row>
    <row r="71" spans="1:9" x14ac:dyDescent="0.25">
      <c r="A71" s="32" t="s">
        <v>196</v>
      </c>
      <c r="B71" s="32" t="s">
        <v>19</v>
      </c>
      <c r="C71" s="32" t="s">
        <v>197</v>
      </c>
      <c r="D71" s="46">
        <v>25000</v>
      </c>
      <c r="E71" s="33"/>
      <c r="F71" s="34">
        <v>10</v>
      </c>
      <c r="G71" s="52">
        <f t="shared" si="1"/>
        <v>25000</v>
      </c>
      <c r="H71" t="s">
        <v>327</v>
      </c>
      <c r="I71" t="s">
        <v>327</v>
      </c>
    </row>
    <row r="72" spans="1:9" x14ac:dyDescent="0.25">
      <c r="A72" s="32" t="s">
        <v>204</v>
      </c>
      <c r="B72" s="32" t="s">
        <v>19</v>
      </c>
      <c r="C72" s="32" t="s">
        <v>205</v>
      </c>
      <c r="D72" s="46">
        <v>15000</v>
      </c>
      <c r="E72" s="33"/>
      <c r="F72" s="34">
        <v>17</v>
      </c>
      <c r="G72" s="52">
        <f t="shared" si="1"/>
        <v>15000</v>
      </c>
      <c r="H72" t="s">
        <v>327</v>
      </c>
      <c r="I72" t="s">
        <v>327</v>
      </c>
    </row>
    <row r="73" spans="1:9" x14ac:dyDescent="0.25">
      <c r="A73" s="32" t="s">
        <v>202</v>
      </c>
      <c r="B73" s="32" t="s">
        <v>19</v>
      </c>
      <c r="C73" s="32" t="s">
        <v>203</v>
      </c>
      <c r="D73" s="46">
        <v>45000</v>
      </c>
      <c r="E73" s="33"/>
      <c r="F73" s="34">
        <v>3</v>
      </c>
      <c r="G73" s="52">
        <f t="shared" si="1"/>
        <v>45000</v>
      </c>
      <c r="H73" t="s">
        <v>327</v>
      </c>
      <c r="I73" t="s">
        <v>327</v>
      </c>
    </row>
    <row r="74" spans="1:9" x14ac:dyDescent="0.25">
      <c r="A74" s="32" t="s">
        <v>206</v>
      </c>
      <c r="B74" s="32" t="s">
        <v>19</v>
      </c>
      <c r="C74" s="32" t="s">
        <v>207</v>
      </c>
      <c r="D74" s="46">
        <v>15000</v>
      </c>
      <c r="E74" s="33"/>
      <c r="F74" s="34">
        <v>12</v>
      </c>
      <c r="G74" s="52">
        <f t="shared" si="1"/>
        <v>15000</v>
      </c>
      <c r="H74" t="s">
        <v>327</v>
      </c>
      <c r="I74" t="s">
        <v>327</v>
      </c>
    </row>
    <row r="75" spans="1:9" x14ac:dyDescent="0.25">
      <c r="A75" s="32" t="s">
        <v>198</v>
      </c>
      <c r="B75" s="32" t="s">
        <v>19</v>
      </c>
      <c r="C75" s="32" t="s">
        <v>199</v>
      </c>
      <c r="D75" s="46">
        <v>25000</v>
      </c>
      <c r="E75" s="33"/>
      <c r="F75" s="34">
        <v>9</v>
      </c>
      <c r="G75" s="52">
        <f t="shared" si="1"/>
        <v>25000</v>
      </c>
      <c r="H75" t="s">
        <v>327</v>
      </c>
      <c r="I75" t="s">
        <v>327</v>
      </c>
    </row>
    <row r="76" spans="1:9" x14ac:dyDescent="0.25">
      <c r="A76" s="32" t="s">
        <v>208</v>
      </c>
      <c r="B76" s="32" t="s">
        <v>20</v>
      </c>
      <c r="C76" s="32" t="s">
        <v>209</v>
      </c>
      <c r="D76" s="46">
        <v>45000</v>
      </c>
      <c r="E76" s="33"/>
      <c r="F76" s="34">
        <v>5</v>
      </c>
      <c r="G76" s="52">
        <f t="shared" si="1"/>
        <v>45000</v>
      </c>
      <c r="H76" t="s">
        <v>327</v>
      </c>
      <c r="I76" t="s">
        <v>327</v>
      </c>
    </row>
    <row r="77" spans="1:9" x14ac:dyDescent="0.25">
      <c r="A77" s="32" t="s">
        <v>378</v>
      </c>
      <c r="B77" s="32" t="s">
        <v>20</v>
      </c>
      <c r="C77" s="32" t="s">
        <v>379</v>
      </c>
      <c r="D77" s="46"/>
      <c r="E77" s="33">
        <v>15000</v>
      </c>
      <c r="F77" s="34">
        <v>11</v>
      </c>
      <c r="G77" s="52">
        <f t="shared" si="1"/>
        <v>15000</v>
      </c>
      <c r="H77" t="s">
        <v>326</v>
      </c>
      <c r="I77" t="s">
        <v>327</v>
      </c>
    </row>
    <row r="78" spans="1:9" x14ac:dyDescent="0.25">
      <c r="A78" s="32" t="s">
        <v>380</v>
      </c>
      <c r="B78" s="32" t="s">
        <v>20</v>
      </c>
      <c r="C78" s="32" t="s">
        <v>381</v>
      </c>
      <c r="D78" s="46"/>
      <c r="E78" s="33">
        <v>25000</v>
      </c>
      <c r="F78" s="34">
        <v>9</v>
      </c>
      <c r="G78" s="52">
        <f t="shared" si="1"/>
        <v>25000</v>
      </c>
      <c r="H78" t="s">
        <v>326</v>
      </c>
      <c r="I78" t="s">
        <v>327</v>
      </c>
    </row>
    <row r="79" spans="1:9" x14ac:dyDescent="0.25">
      <c r="A79" s="32" t="s">
        <v>382</v>
      </c>
      <c r="B79" s="32" t="s">
        <v>21</v>
      </c>
      <c r="C79" s="32" t="s">
        <v>383</v>
      </c>
      <c r="D79" s="46"/>
      <c r="E79" s="33">
        <v>15000</v>
      </c>
      <c r="F79" s="34">
        <v>42</v>
      </c>
      <c r="G79" s="52">
        <f t="shared" si="1"/>
        <v>15000</v>
      </c>
      <c r="H79" t="s">
        <v>326</v>
      </c>
      <c r="I79" t="s">
        <v>327</v>
      </c>
    </row>
    <row r="80" spans="1:9" x14ac:dyDescent="0.25">
      <c r="A80" s="32" t="s">
        <v>224</v>
      </c>
      <c r="B80" s="32" t="s">
        <v>24</v>
      </c>
      <c r="C80" s="32" t="s">
        <v>225</v>
      </c>
      <c r="D80" s="46">
        <v>45000</v>
      </c>
      <c r="E80" s="33"/>
      <c r="F80" s="34">
        <v>1</v>
      </c>
      <c r="G80" s="52">
        <f t="shared" si="1"/>
        <v>45000</v>
      </c>
      <c r="H80" t="s">
        <v>327</v>
      </c>
      <c r="I80" t="s">
        <v>327</v>
      </c>
    </row>
    <row r="81" spans="1:9" x14ac:dyDescent="0.25">
      <c r="A81" s="32" t="s">
        <v>228</v>
      </c>
      <c r="B81" s="32" t="s">
        <v>24</v>
      </c>
      <c r="C81" s="32" t="s">
        <v>229</v>
      </c>
      <c r="D81" s="46">
        <v>45000</v>
      </c>
      <c r="E81" s="33"/>
      <c r="F81" s="34">
        <v>2</v>
      </c>
      <c r="G81" s="52">
        <f t="shared" si="1"/>
        <v>45000</v>
      </c>
      <c r="H81" t="s">
        <v>327</v>
      </c>
      <c r="I81" t="s">
        <v>327</v>
      </c>
    </row>
    <row r="82" spans="1:9" x14ac:dyDescent="0.25">
      <c r="A82" s="32" t="s">
        <v>226</v>
      </c>
      <c r="B82" s="32" t="s">
        <v>24</v>
      </c>
      <c r="C82" s="32" t="s">
        <v>227</v>
      </c>
      <c r="D82" s="46">
        <v>45000</v>
      </c>
      <c r="E82" s="33"/>
      <c r="F82" s="34">
        <v>4</v>
      </c>
      <c r="G82" s="52">
        <f t="shared" si="1"/>
        <v>45000</v>
      </c>
      <c r="H82" t="s">
        <v>327</v>
      </c>
      <c r="I82" t="s">
        <v>327</v>
      </c>
    </row>
    <row r="83" spans="1:9" x14ac:dyDescent="0.25">
      <c r="A83" s="32" t="s">
        <v>222</v>
      </c>
      <c r="B83" s="32" t="s">
        <v>24</v>
      </c>
      <c r="C83" s="32" t="s">
        <v>223</v>
      </c>
      <c r="D83" s="46"/>
      <c r="E83" s="33">
        <v>25000</v>
      </c>
      <c r="F83" s="34">
        <v>7</v>
      </c>
      <c r="G83" s="52">
        <f t="shared" si="1"/>
        <v>25000</v>
      </c>
      <c r="H83" t="s">
        <v>326</v>
      </c>
      <c r="I83" t="s">
        <v>327</v>
      </c>
    </row>
    <row r="84" spans="1:9" x14ac:dyDescent="0.25">
      <c r="A84" s="32" t="s">
        <v>220</v>
      </c>
      <c r="B84" s="32" t="s">
        <v>24</v>
      </c>
      <c r="C84" s="32" t="s">
        <v>221</v>
      </c>
      <c r="D84" s="46"/>
      <c r="E84" s="33">
        <v>25000</v>
      </c>
      <c r="F84" s="34">
        <v>10</v>
      </c>
      <c r="G84" s="52">
        <f t="shared" si="1"/>
        <v>25000</v>
      </c>
      <c r="H84" t="s">
        <v>326</v>
      </c>
      <c r="I84" t="s">
        <v>327</v>
      </c>
    </row>
    <row r="85" spans="1:9" x14ac:dyDescent="0.25">
      <c r="A85" s="32" t="s">
        <v>234</v>
      </c>
      <c r="B85" s="32" t="s">
        <v>25</v>
      </c>
      <c r="C85" s="32" t="s">
        <v>235</v>
      </c>
      <c r="D85" s="46">
        <v>25000</v>
      </c>
      <c r="E85" s="33"/>
      <c r="F85" s="34">
        <v>7</v>
      </c>
      <c r="G85" s="52">
        <f t="shared" si="1"/>
        <v>25000</v>
      </c>
      <c r="H85" t="s">
        <v>327</v>
      </c>
      <c r="I85" t="s">
        <v>327</v>
      </c>
    </row>
    <row r="86" spans="1:9" x14ac:dyDescent="0.25">
      <c r="A86" s="32" t="s">
        <v>238</v>
      </c>
      <c r="B86" s="32" t="s">
        <v>27</v>
      </c>
      <c r="C86" s="32" t="s">
        <v>239</v>
      </c>
      <c r="D86" s="46">
        <v>15000</v>
      </c>
      <c r="E86" s="33"/>
      <c r="F86" s="34">
        <v>30</v>
      </c>
      <c r="G86" s="52">
        <f t="shared" si="1"/>
        <v>15000</v>
      </c>
      <c r="H86" t="s">
        <v>327</v>
      </c>
      <c r="I86" t="s">
        <v>327</v>
      </c>
    </row>
    <row r="87" spans="1:9" x14ac:dyDescent="0.25">
      <c r="A87" s="32" t="s">
        <v>240</v>
      </c>
      <c r="B87" s="32" t="s">
        <v>28</v>
      </c>
      <c r="C87" s="32" t="s">
        <v>241</v>
      </c>
      <c r="D87" s="46">
        <v>25000</v>
      </c>
      <c r="E87" s="33"/>
      <c r="F87" s="34">
        <v>9</v>
      </c>
      <c r="G87" s="52">
        <f t="shared" si="1"/>
        <v>25000</v>
      </c>
      <c r="H87" t="s">
        <v>327</v>
      </c>
      <c r="I87" t="s">
        <v>327</v>
      </c>
    </row>
    <row r="88" spans="1:9" x14ac:dyDescent="0.25">
      <c r="A88" s="32" t="s">
        <v>242</v>
      </c>
      <c r="B88" s="32" t="s">
        <v>29</v>
      </c>
      <c r="C88" s="32" t="s">
        <v>243</v>
      </c>
      <c r="D88" s="46">
        <v>15000</v>
      </c>
      <c r="E88" s="33"/>
      <c r="F88" s="34">
        <v>27</v>
      </c>
      <c r="G88" s="52">
        <f t="shared" si="1"/>
        <v>15000</v>
      </c>
      <c r="H88" t="s">
        <v>327</v>
      </c>
      <c r="I88" t="s">
        <v>327</v>
      </c>
    </row>
    <row r="89" spans="1:9" x14ac:dyDescent="0.25">
      <c r="A89" s="32" t="s">
        <v>384</v>
      </c>
      <c r="B89" s="32" t="s">
        <v>29</v>
      </c>
      <c r="C89" s="32" t="s">
        <v>385</v>
      </c>
      <c r="D89" s="46"/>
      <c r="E89" s="33">
        <v>15000</v>
      </c>
      <c r="F89" s="34">
        <v>23</v>
      </c>
      <c r="G89" s="52">
        <f t="shared" si="1"/>
        <v>15000</v>
      </c>
      <c r="H89" t="s">
        <v>326</v>
      </c>
      <c r="I89" t="s">
        <v>327</v>
      </c>
    </row>
    <row r="90" spans="1:9" x14ac:dyDescent="0.25">
      <c r="A90" s="32" t="s">
        <v>248</v>
      </c>
      <c r="B90" s="32" t="s">
        <v>31</v>
      </c>
      <c r="C90" s="32" t="s">
        <v>249</v>
      </c>
      <c r="D90" s="46">
        <v>45000</v>
      </c>
      <c r="E90" s="33"/>
      <c r="F90" s="34">
        <v>3</v>
      </c>
      <c r="G90" s="52">
        <f t="shared" si="1"/>
        <v>45000</v>
      </c>
      <c r="H90" t="s">
        <v>327</v>
      </c>
      <c r="I90" t="s">
        <v>327</v>
      </c>
    </row>
    <row r="91" spans="1:9" x14ac:dyDescent="0.25">
      <c r="A91" s="32" t="s">
        <v>344</v>
      </c>
      <c r="B91" s="32" t="s">
        <v>31</v>
      </c>
      <c r="C91" s="32" t="s">
        <v>345</v>
      </c>
      <c r="D91" s="46">
        <v>25000</v>
      </c>
      <c r="E91" s="33"/>
      <c r="F91" s="34">
        <v>10</v>
      </c>
      <c r="G91" s="52">
        <f t="shared" si="1"/>
        <v>25000</v>
      </c>
      <c r="H91" t="s">
        <v>327</v>
      </c>
      <c r="I91" t="s">
        <v>327</v>
      </c>
    </row>
    <row r="92" spans="1:9" x14ac:dyDescent="0.25">
      <c r="A92" s="32" t="s">
        <v>246</v>
      </c>
      <c r="B92" s="32" t="s">
        <v>31</v>
      </c>
      <c r="C92" s="32" t="s">
        <v>247</v>
      </c>
      <c r="D92" s="46">
        <v>45000</v>
      </c>
      <c r="E92" s="33"/>
      <c r="F92" s="34">
        <v>3</v>
      </c>
      <c r="G92" s="52">
        <f t="shared" si="1"/>
        <v>45000</v>
      </c>
      <c r="H92" t="s">
        <v>327</v>
      </c>
      <c r="I92" t="s">
        <v>327</v>
      </c>
    </row>
    <row r="93" spans="1:9" x14ac:dyDescent="0.25">
      <c r="A93" s="32" t="s">
        <v>346</v>
      </c>
      <c r="B93" s="32" t="s">
        <v>31</v>
      </c>
      <c r="C93" s="32" t="s">
        <v>347</v>
      </c>
      <c r="D93" s="46">
        <v>15000</v>
      </c>
      <c r="E93" s="33"/>
      <c r="F93" s="34">
        <v>11</v>
      </c>
      <c r="G93" s="52">
        <f t="shared" si="1"/>
        <v>15000</v>
      </c>
      <c r="H93" t="s">
        <v>327</v>
      </c>
      <c r="I93" t="s">
        <v>327</v>
      </c>
    </row>
    <row r="94" spans="1:9" x14ac:dyDescent="0.25">
      <c r="A94" s="32" t="s">
        <v>386</v>
      </c>
      <c r="B94" s="32" t="s">
        <v>334</v>
      </c>
      <c r="C94" s="32" t="s">
        <v>387</v>
      </c>
      <c r="D94" s="47"/>
      <c r="E94" s="33">
        <v>25000</v>
      </c>
      <c r="F94" s="34">
        <v>8</v>
      </c>
      <c r="G94" s="52">
        <f t="shared" si="1"/>
        <v>25000</v>
      </c>
      <c r="H94" t="s">
        <v>326</v>
      </c>
      <c r="I94" t="s">
        <v>327</v>
      </c>
    </row>
    <row r="95" spans="1:9" x14ac:dyDescent="0.25">
      <c r="A95" s="32" t="s">
        <v>256</v>
      </c>
      <c r="B95" s="32" t="s">
        <v>34</v>
      </c>
      <c r="C95" s="32" t="s">
        <v>257</v>
      </c>
      <c r="D95" s="46">
        <v>15000</v>
      </c>
      <c r="E95" s="33"/>
      <c r="F95" s="34">
        <v>13</v>
      </c>
      <c r="G95" s="52">
        <f t="shared" si="1"/>
        <v>15000</v>
      </c>
      <c r="H95" t="s">
        <v>327</v>
      </c>
      <c r="I95" t="s">
        <v>327</v>
      </c>
    </row>
    <row r="96" spans="1:9" x14ac:dyDescent="0.25">
      <c r="A96" s="32" t="s">
        <v>388</v>
      </c>
      <c r="B96" s="32" t="s">
        <v>34</v>
      </c>
      <c r="C96" s="32" t="s">
        <v>389</v>
      </c>
      <c r="D96" s="46"/>
      <c r="E96" s="33">
        <v>15000</v>
      </c>
      <c r="F96" s="34">
        <v>16</v>
      </c>
      <c r="G96" s="52">
        <f t="shared" si="1"/>
        <v>15000</v>
      </c>
      <c r="H96" t="s">
        <v>326</v>
      </c>
      <c r="I96" t="s">
        <v>327</v>
      </c>
    </row>
    <row r="97" spans="1:9" x14ac:dyDescent="0.25">
      <c r="A97" s="32" t="s">
        <v>262</v>
      </c>
      <c r="B97" s="32" t="s">
        <v>35</v>
      </c>
      <c r="C97" s="32" t="s">
        <v>263</v>
      </c>
      <c r="D97" s="46">
        <v>45000</v>
      </c>
      <c r="E97" s="33"/>
      <c r="F97" s="34">
        <v>2</v>
      </c>
      <c r="G97" s="52">
        <f t="shared" si="1"/>
        <v>45000</v>
      </c>
      <c r="H97" t="s">
        <v>327</v>
      </c>
      <c r="I97" t="s">
        <v>327</v>
      </c>
    </row>
    <row r="98" spans="1:9" x14ac:dyDescent="0.25">
      <c r="A98" s="32" t="s">
        <v>270</v>
      </c>
      <c r="B98" s="32" t="s">
        <v>35</v>
      </c>
      <c r="C98" s="32" t="s">
        <v>271</v>
      </c>
      <c r="D98" s="46">
        <v>45000</v>
      </c>
      <c r="E98" s="33"/>
      <c r="F98" s="34">
        <v>1</v>
      </c>
      <c r="G98" s="52">
        <f t="shared" si="1"/>
        <v>45000</v>
      </c>
      <c r="H98" t="s">
        <v>327</v>
      </c>
      <c r="I98" t="s">
        <v>327</v>
      </c>
    </row>
    <row r="99" spans="1:9" x14ac:dyDescent="0.25">
      <c r="A99" s="32" t="s">
        <v>276</v>
      </c>
      <c r="B99" s="32" t="s">
        <v>35</v>
      </c>
      <c r="C99" s="32" t="s">
        <v>277</v>
      </c>
      <c r="D99" s="46"/>
      <c r="E99" s="33">
        <v>25000</v>
      </c>
      <c r="F99" s="34">
        <v>9</v>
      </c>
      <c r="G99" s="52">
        <f t="shared" si="1"/>
        <v>25000</v>
      </c>
      <c r="H99" t="s">
        <v>326</v>
      </c>
      <c r="I99" t="s">
        <v>327</v>
      </c>
    </row>
    <row r="100" spans="1:9" x14ac:dyDescent="0.25">
      <c r="A100" s="32" t="s">
        <v>268</v>
      </c>
      <c r="B100" s="32" t="s">
        <v>35</v>
      </c>
      <c r="C100" s="32" t="s">
        <v>269</v>
      </c>
      <c r="D100" s="46"/>
      <c r="E100" s="33">
        <v>25000</v>
      </c>
      <c r="F100" s="34">
        <v>8</v>
      </c>
      <c r="G100" s="52">
        <f t="shared" si="1"/>
        <v>25000</v>
      </c>
      <c r="H100" t="s">
        <v>326</v>
      </c>
      <c r="I100" t="s">
        <v>327</v>
      </c>
    </row>
    <row r="101" spans="1:9" x14ac:dyDescent="0.25">
      <c r="A101" s="32" t="s">
        <v>390</v>
      </c>
      <c r="B101" s="32" t="s">
        <v>35</v>
      </c>
      <c r="C101" s="32" t="s">
        <v>391</v>
      </c>
      <c r="D101" s="46"/>
      <c r="E101" s="33">
        <v>45000</v>
      </c>
      <c r="F101" s="34">
        <v>5</v>
      </c>
      <c r="G101" s="52">
        <f t="shared" si="1"/>
        <v>45000</v>
      </c>
      <c r="H101" t="s">
        <v>326</v>
      </c>
      <c r="I101" t="s">
        <v>327</v>
      </c>
    </row>
    <row r="102" spans="1:9" x14ac:dyDescent="0.25">
      <c r="A102" s="32" t="s">
        <v>264</v>
      </c>
      <c r="B102" s="32" t="s">
        <v>35</v>
      </c>
      <c r="C102" s="32" t="s">
        <v>265</v>
      </c>
      <c r="D102" s="46"/>
      <c r="E102" s="33">
        <v>45000</v>
      </c>
      <c r="F102" s="34">
        <v>3</v>
      </c>
      <c r="G102" s="52">
        <f t="shared" si="1"/>
        <v>45000</v>
      </c>
      <c r="H102" t="s">
        <v>326</v>
      </c>
      <c r="I102" t="s">
        <v>327</v>
      </c>
    </row>
    <row r="103" spans="1:9" x14ac:dyDescent="0.25">
      <c r="A103" s="32" t="s">
        <v>392</v>
      </c>
      <c r="B103" s="32" t="s">
        <v>35</v>
      </c>
      <c r="C103" s="32" t="s">
        <v>393</v>
      </c>
      <c r="D103" s="46"/>
      <c r="E103" s="33">
        <v>25000</v>
      </c>
      <c r="F103" s="34">
        <v>9</v>
      </c>
      <c r="G103" s="52">
        <f t="shared" si="1"/>
        <v>25000</v>
      </c>
      <c r="H103" t="s">
        <v>326</v>
      </c>
      <c r="I103" t="s">
        <v>327</v>
      </c>
    </row>
    <row r="104" spans="1:9" x14ac:dyDescent="0.25">
      <c r="A104" s="32" t="s">
        <v>278</v>
      </c>
      <c r="B104" s="32" t="s">
        <v>35</v>
      </c>
      <c r="C104" s="32" t="s">
        <v>279</v>
      </c>
      <c r="D104" s="46"/>
      <c r="E104" s="33">
        <v>45000</v>
      </c>
      <c r="F104" s="34">
        <v>4</v>
      </c>
      <c r="G104" s="52">
        <f t="shared" si="1"/>
        <v>45000</v>
      </c>
      <c r="H104" t="s">
        <v>326</v>
      </c>
      <c r="I104" t="s">
        <v>327</v>
      </c>
    </row>
    <row r="105" spans="1:9" x14ac:dyDescent="0.25">
      <c r="A105" s="32" t="s">
        <v>260</v>
      </c>
      <c r="B105" s="32" t="s">
        <v>35</v>
      </c>
      <c r="C105" s="32" t="s">
        <v>261</v>
      </c>
      <c r="D105" s="46"/>
      <c r="E105" s="33">
        <v>25000</v>
      </c>
      <c r="F105" s="34">
        <v>6</v>
      </c>
      <c r="G105" s="52">
        <f t="shared" si="1"/>
        <v>25000</v>
      </c>
      <c r="H105" t="s">
        <v>326</v>
      </c>
      <c r="I105" t="s">
        <v>327</v>
      </c>
    </row>
    <row r="106" spans="1:9" x14ac:dyDescent="0.25">
      <c r="A106" s="32" t="s">
        <v>394</v>
      </c>
      <c r="B106" s="32" t="s">
        <v>35</v>
      </c>
      <c r="C106" s="32" t="s">
        <v>395</v>
      </c>
      <c r="D106" s="46"/>
      <c r="E106" s="33">
        <v>45000</v>
      </c>
      <c r="F106" s="34">
        <v>5</v>
      </c>
      <c r="G106" s="52">
        <f t="shared" si="1"/>
        <v>45000</v>
      </c>
      <c r="H106" t="s">
        <v>326</v>
      </c>
      <c r="I106" t="s">
        <v>327</v>
      </c>
    </row>
    <row r="107" spans="1:9" x14ac:dyDescent="0.25">
      <c r="A107" s="32" t="s">
        <v>282</v>
      </c>
      <c r="B107" s="32" t="s">
        <v>36</v>
      </c>
      <c r="C107" s="32" t="s">
        <v>283</v>
      </c>
      <c r="D107" s="47"/>
      <c r="E107" s="33">
        <v>25000</v>
      </c>
      <c r="F107" s="34">
        <v>10</v>
      </c>
      <c r="G107" s="52">
        <f t="shared" si="1"/>
        <v>25000</v>
      </c>
      <c r="H107" t="s">
        <v>326</v>
      </c>
      <c r="I107" t="s">
        <v>327</v>
      </c>
    </row>
    <row r="108" spans="1:9" x14ac:dyDescent="0.25">
      <c r="A108" s="32" t="s">
        <v>280</v>
      </c>
      <c r="B108" s="32" t="s">
        <v>36</v>
      </c>
      <c r="C108" s="32" t="s">
        <v>281</v>
      </c>
      <c r="D108" s="47"/>
      <c r="E108" s="33">
        <v>25000</v>
      </c>
      <c r="F108" s="34">
        <v>8</v>
      </c>
      <c r="G108" s="52">
        <f t="shared" si="1"/>
        <v>25000</v>
      </c>
      <c r="H108" t="s">
        <v>326</v>
      </c>
      <c r="I108" t="s">
        <v>327</v>
      </c>
    </row>
    <row r="109" spans="1:9" x14ac:dyDescent="0.25">
      <c r="A109" s="32" t="s">
        <v>284</v>
      </c>
      <c r="B109" s="32" t="s">
        <v>36</v>
      </c>
      <c r="C109" s="32" t="s">
        <v>285</v>
      </c>
      <c r="D109" s="46"/>
      <c r="E109" s="33">
        <v>25000</v>
      </c>
      <c r="F109" s="34">
        <v>8</v>
      </c>
      <c r="G109" s="52">
        <f t="shared" si="1"/>
        <v>25000</v>
      </c>
      <c r="H109" t="s">
        <v>326</v>
      </c>
      <c r="I109" t="s">
        <v>327</v>
      </c>
    </row>
    <row r="110" spans="1:9" x14ac:dyDescent="0.25">
      <c r="A110" s="32" t="s">
        <v>396</v>
      </c>
      <c r="B110" s="32" t="s">
        <v>336</v>
      </c>
      <c r="C110" s="32" t="s">
        <v>397</v>
      </c>
      <c r="D110" s="47"/>
      <c r="E110" s="33">
        <v>15000</v>
      </c>
      <c r="F110" s="34">
        <v>35</v>
      </c>
      <c r="G110" s="52">
        <f t="shared" si="1"/>
        <v>15000</v>
      </c>
      <c r="H110" t="s">
        <v>326</v>
      </c>
      <c r="I110" t="s">
        <v>327</v>
      </c>
    </row>
    <row r="111" spans="1:9" x14ac:dyDescent="0.25">
      <c r="A111" s="32" t="s">
        <v>294</v>
      </c>
      <c r="B111" s="32" t="s">
        <v>39</v>
      </c>
      <c r="C111" s="32" t="s">
        <v>295</v>
      </c>
      <c r="D111" s="46">
        <v>25000</v>
      </c>
      <c r="E111" s="33"/>
      <c r="F111" s="34">
        <v>6</v>
      </c>
      <c r="G111" s="52">
        <f t="shared" si="1"/>
        <v>25000</v>
      </c>
      <c r="H111" t="s">
        <v>327</v>
      </c>
      <c r="I111" t="s">
        <v>327</v>
      </c>
    </row>
    <row r="112" spans="1:9" x14ac:dyDescent="0.25">
      <c r="A112" s="32" t="s">
        <v>398</v>
      </c>
      <c r="B112" s="32" t="s">
        <v>39</v>
      </c>
      <c r="C112" s="32" t="s">
        <v>399</v>
      </c>
      <c r="D112" s="46"/>
      <c r="E112" s="33">
        <v>25000</v>
      </c>
      <c r="F112" s="34">
        <v>8</v>
      </c>
      <c r="G112" s="52">
        <f t="shared" si="1"/>
        <v>25000</v>
      </c>
      <c r="H112" t="s">
        <v>326</v>
      </c>
      <c r="I112" t="s">
        <v>327</v>
      </c>
    </row>
    <row r="113" spans="1:9" x14ac:dyDescent="0.25">
      <c r="A113" s="32" t="s">
        <v>400</v>
      </c>
      <c r="B113" s="32" t="s">
        <v>40</v>
      </c>
      <c r="C113" s="32" t="s">
        <v>401</v>
      </c>
      <c r="D113" s="46"/>
      <c r="E113" s="33">
        <v>15000</v>
      </c>
      <c r="F113" s="34">
        <v>15</v>
      </c>
      <c r="G113" s="52">
        <f t="shared" si="1"/>
        <v>15000</v>
      </c>
      <c r="H113" t="s">
        <v>326</v>
      </c>
      <c r="I113" t="s">
        <v>327</v>
      </c>
    </row>
    <row r="114" spans="1:9" x14ac:dyDescent="0.25">
      <c r="A114" s="32" t="s">
        <v>402</v>
      </c>
      <c r="B114" s="32" t="s">
        <v>335</v>
      </c>
      <c r="C114" s="32" t="s">
        <v>403</v>
      </c>
      <c r="D114" s="46"/>
      <c r="E114" s="33">
        <v>15000</v>
      </c>
      <c r="F114" s="34">
        <v>14</v>
      </c>
      <c r="G114" s="52">
        <f t="shared" si="1"/>
        <v>15000</v>
      </c>
      <c r="H114" t="s">
        <v>326</v>
      </c>
      <c r="I114" t="s">
        <v>327</v>
      </c>
    </row>
    <row r="115" spans="1:9" x14ac:dyDescent="0.25">
      <c r="A115" s="32" t="s">
        <v>304</v>
      </c>
      <c r="B115" s="32" t="s">
        <v>41</v>
      </c>
      <c r="C115" s="32" t="s">
        <v>305</v>
      </c>
      <c r="D115" s="46">
        <v>25000</v>
      </c>
      <c r="E115" s="33"/>
      <c r="F115" s="34">
        <v>8</v>
      </c>
      <c r="G115" s="52">
        <f t="shared" si="1"/>
        <v>25000</v>
      </c>
      <c r="H115" t="s">
        <v>327</v>
      </c>
      <c r="I115" t="s">
        <v>327</v>
      </c>
    </row>
    <row r="116" spans="1:9" x14ac:dyDescent="0.25">
      <c r="A116" s="32" t="s">
        <v>302</v>
      </c>
      <c r="B116" s="32" t="s">
        <v>41</v>
      </c>
      <c r="C116" s="32" t="s">
        <v>303</v>
      </c>
      <c r="D116" s="46">
        <v>25000</v>
      </c>
      <c r="E116" s="33"/>
      <c r="F116" s="34">
        <v>7</v>
      </c>
      <c r="G116" s="52">
        <f t="shared" si="1"/>
        <v>25000</v>
      </c>
      <c r="H116" t="s">
        <v>327</v>
      </c>
      <c r="I116" t="s">
        <v>327</v>
      </c>
    </row>
    <row r="117" spans="1:9" x14ac:dyDescent="0.25">
      <c r="A117" s="32" t="s">
        <v>320</v>
      </c>
      <c r="B117" s="32" t="s">
        <v>42</v>
      </c>
      <c r="C117" s="32" t="s">
        <v>321</v>
      </c>
      <c r="D117" s="46">
        <v>45000</v>
      </c>
      <c r="E117" s="33"/>
      <c r="F117" s="34">
        <v>3</v>
      </c>
      <c r="G117" s="52">
        <f t="shared" si="1"/>
        <v>45000</v>
      </c>
      <c r="H117" t="s">
        <v>327</v>
      </c>
      <c r="I117" t="s">
        <v>327</v>
      </c>
    </row>
    <row r="118" spans="1:9" x14ac:dyDescent="0.25">
      <c r="A118" s="32" t="s">
        <v>306</v>
      </c>
      <c r="B118" s="32" t="s">
        <v>42</v>
      </c>
      <c r="C118" s="32" t="s">
        <v>307</v>
      </c>
      <c r="D118" s="46">
        <v>45000</v>
      </c>
      <c r="E118" s="33"/>
      <c r="F118" s="34">
        <v>5</v>
      </c>
      <c r="G118" s="52">
        <f t="shared" si="1"/>
        <v>45000</v>
      </c>
      <c r="H118" t="s">
        <v>327</v>
      </c>
      <c r="I118" t="s">
        <v>327</v>
      </c>
    </row>
    <row r="119" spans="1:9" x14ac:dyDescent="0.25">
      <c r="A119" s="32" t="s">
        <v>324</v>
      </c>
      <c r="B119" s="32" t="s">
        <v>42</v>
      </c>
      <c r="C119" s="32" t="s">
        <v>325</v>
      </c>
      <c r="D119" s="46">
        <v>45000</v>
      </c>
      <c r="E119" s="33"/>
      <c r="F119" s="34">
        <v>4</v>
      </c>
      <c r="G119" s="52">
        <f t="shared" si="1"/>
        <v>45000</v>
      </c>
      <c r="H119" t="s">
        <v>327</v>
      </c>
      <c r="I119" t="s">
        <v>327</v>
      </c>
    </row>
    <row r="120" spans="1:9" x14ac:dyDescent="0.25">
      <c r="A120" s="32" t="s">
        <v>318</v>
      </c>
      <c r="B120" s="32" t="s">
        <v>42</v>
      </c>
      <c r="C120" s="32" t="s">
        <v>319</v>
      </c>
      <c r="D120" s="46">
        <v>25000</v>
      </c>
      <c r="E120" s="33"/>
      <c r="F120" s="34">
        <v>7</v>
      </c>
      <c r="G120" s="52">
        <f t="shared" si="1"/>
        <v>25000</v>
      </c>
      <c r="H120" t="s">
        <v>327</v>
      </c>
      <c r="I120" t="s">
        <v>327</v>
      </c>
    </row>
    <row r="121" spans="1:9" x14ac:dyDescent="0.25">
      <c r="A121" s="32" t="s">
        <v>316</v>
      </c>
      <c r="B121" s="32" t="s">
        <v>42</v>
      </c>
      <c r="C121" s="32" t="s">
        <v>317</v>
      </c>
      <c r="D121" s="46">
        <v>25000</v>
      </c>
      <c r="E121" s="33"/>
      <c r="F121" s="34">
        <v>7</v>
      </c>
      <c r="G121" s="52">
        <f t="shared" si="1"/>
        <v>25000</v>
      </c>
      <c r="H121" t="s">
        <v>327</v>
      </c>
      <c r="I121" t="s">
        <v>327</v>
      </c>
    </row>
    <row r="122" spans="1:9" x14ac:dyDescent="0.25">
      <c r="A122" s="32" t="s">
        <v>308</v>
      </c>
      <c r="B122" s="32" t="s">
        <v>42</v>
      </c>
      <c r="C122" s="32" t="s">
        <v>309</v>
      </c>
      <c r="D122" s="46"/>
      <c r="E122" s="33">
        <v>25000</v>
      </c>
      <c r="F122" s="34">
        <v>9</v>
      </c>
      <c r="G122" s="52">
        <f t="shared" si="1"/>
        <v>25000</v>
      </c>
      <c r="H122" t="s">
        <v>326</v>
      </c>
      <c r="I122" t="s">
        <v>327</v>
      </c>
    </row>
    <row r="123" spans="1:9" x14ac:dyDescent="0.25">
      <c r="A123" s="32" t="s">
        <v>404</v>
      </c>
      <c r="B123" s="32" t="s">
        <v>42</v>
      </c>
      <c r="C123" s="32" t="s">
        <v>405</v>
      </c>
      <c r="D123" s="46"/>
      <c r="E123" s="33">
        <v>15000</v>
      </c>
      <c r="F123" s="34">
        <v>12</v>
      </c>
      <c r="G123" s="52">
        <f t="shared" si="1"/>
        <v>15000</v>
      </c>
      <c r="H123" t="s">
        <v>326</v>
      </c>
      <c r="I123" t="s">
        <v>327</v>
      </c>
    </row>
    <row r="124" spans="1:9" x14ac:dyDescent="0.25">
      <c r="A124" s="32" t="s">
        <v>406</v>
      </c>
      <c r="B124" s="32" t="s">
        <v>42</v>
      </c>
      <c r="C124" s="32" t="s">
        <v>409</v>
      </c>
      <c r="D124" s="46"/>
      <c r="E124" s="33">
        <v>25000</v>
      </c>
      <c r="F124" s="34">
        <v>9</v>
      </c>
      <c r="G124" s="52">
        <f t="shared" si="1"/>
        <v>25000</v>
      </c>
      <c r="H124" t="s">
        <v>326</v>
      </c>
      <c r="I124" t="s">
        <v>327</v>
      </c>
    </row>
    <row r="125" spans="1:9" x14ac:dyDescent="0.25">
      <c r="A125" s="32" t="s">
        <v>407</v>
      </c>
      <c r="B125" s="32" t="s">
        <v>42</v>
      </c>
      <c r="C125" s="32" t="s">
        <v>410</v>
      </c>
      <c r="D125" s="46"/>
      <c r="E125" s="33">
        <v>15000</v>
      </c>
      <c r="F125" s="34">
        <v>14</v>
      </c>
      <c r="G125" s="52">
        <f t="shared" si="1"/>
        <v>15000</v>
      </c>
      <c r="H125" t="s">
        <v>326</v>
      </c>
      <c r="I125" t="s">
        <v>327</v>
      </c>
    </row>
    <row r="126" spans="1:9" x14ac:dyDescent="0.25">
      <c r="A126" s="32" t="s">
        <v>312</v>
      </c>
      <c r="B126" s="32" t="s">
        <v>42</v>
      </c>
      <c r="C126" s="32" t="s">
        <v>313</v>
      </c>
      <c r="D126" s="46"/>
      <c r="E126" s="33">
        <v>45000</v>
      </c>
      <c r="F126" s="34">
        <v>5</v>
      </c>
      <c r="G126" s="52">
        <f t="shared" si="1"/>
        <v>45000</v>
      </c>
      <c r="H126" t="s">
        <v>326</v>
      </c>
      <c r="I126" t="s">
        <v>327</v>
      </c>
    </row>
    <row r="127" spans="1:9" x14ac:dyDescent="0.25">
      <c r="A127" s="32" t="s">
        <v>314</v>
      </c>
      <c r="B127" s="32" t="s">
        <v>42</v>
      </c>
      <c r="C127" s="32" t="s">
        <v>315</v>
      </c>
      <c r="D127" s="46"/>
      <c r="E127" s="33">
        <v>25000</v>
      </c>
      <c r="F127" s="34">
        <v>10</v>
      </c>
      <c r="G127" s="52">
        <f t="shared" si="1"/>
        <v>25000</v>
      </c>
      <c r="H127" t="s">
        <v>326</v>
      </c>
      <c r="I127" t="s">
        <v>327</v>
      </c>
    </row>
    <row r="128" spans="1:9" x14ac:dyDescent="0.25">
      <c r="A128" s="32" t="s">
        <v>408</v>
      </c>
      <c r="B128" s="32" t="s">
        <v>42</v>
      </c>
      <c r="C128" s="32" t="s">
        <v>411</v>
      </c>
      <c r="D128" s="46"/>
      <c r="E128" s="33">
        <v>15000</v>
      </c>
      <c r="F128" s="34">
        <v>14</v>
      </c>
      <c r="G128" s="52">
        <f t="shared" si="1"/>
        <v>15000</v>
      </c>
      <c r="H128" t="s">
        <v>326</v>
      </c>
      <c r="I128" t="s">
        <v>327</v>
      </c>
    </row>
    <row r="129" spans="1:9" x14ac:dyDescent="0.25">
      <c r="A129" s="32" t="s">
        <v>322</v>
      </c>
      <c r="B129" s="32" t="s">
        <v>42</v>
      </c>
      <c r="C129" s="32" t="s">
        <v>323</v>
      </c>
      <c r="D129" s="46"/>
      <c r="E129" s="33">
        <v>25000</v>
      </c>
      <c r="F129" s="34">
        <v>7</v>
      </c>
      <c r="G129" s="52">
        <f t="shared" si="1"/>
        <v>25000</v>
      </c>
      <c r="H129" t="s">
        <v>326</v>
      </c>
      <c r="I129" t="s">
        <v>327</v>
      </c>
    </row>
    <row r="130" spans="1:9" x14ac:dyDescent="0.25">
      <c r="A130" s="32" t="s">
        <v>412</v>
      </c>
      <c r="B130" s="32" t="s">
        <v>339</v>
      </c>
      <c r="C130" s="32" t="s">
        <v>413</v>
      </c>
      <c r="D130" s="47"/>
      <c r="E130" s="33">
        <v>15000</v>
      </c>
      <c r="F130" s="34">
        <v>27</v>
      </c>
      <c r="G130" s="52">
        <f t="shared" si="1"/>
        <v>15000</v>
      </c>
      <c r="H130" t="s">
        <v>326</v>
      </c>
      <c r="I130" t="s">
        <v>327</v>
      </c>
    </row>
    <row r="131" spans="1:9" x14ac:dyDescent="0.25">
      <c r="A131" s="32" t="s">
        <v>56</v>
      </c>
      <c r="B131" s="32" t="s">
        <v>1</v>
      </c>
      <c r="C131" s="32" t="s">
        <v>57</v>
      </c>
      <c r="D131" s="46">
        <v>15000</v>
      </c>
      <c r="E131" s="33"/>
      <c r="F131" s="34">
        <v>15</v>
      </c>
      <c r="G131" s="52">
        <f t="shared" si="1"/>
        <v>15000</v>
      </c>
      <c r="H131" t="s">
        <v>327</v>
      </c>
      <c r="I131" t="s">
        <v>327</v>
      </c>
    </row>
    <row r="132" spans="1:9" x14ac:dyDescent="0.25">
      <c r="A132" s="32" t="s">
        <v>184</v>
      </c>
      <c r="B132" s="32" t="s">
        <v>14</v>
      </c>
      <c r="C132" s="32" t="s">
        <v>185</v>
      </c>
      <c r="D132" s="46">
        <v>15000</v>
      </c>
      <c r="E132" s="33"/>
      <c r="F132" s="34">
        <v>12</v>
      </c>
      <c r="G132" s="52">
        <f t="shared" si="1"/>
        <v>15000</v>
      </c>
      <c r="H132" t="s">
        <v>327</v>
      </c>
      <c r="I132" t="s">
        <v>327</v>
      </c>
    </row>
    <row r="133" spans="1:9" x14ac:dyDescent="0.25">
      <c r="A133" s="32" t="s">
        <v>414</v>
      </c>
      <c r="B133" s="32" t="s">
        <v>332</v>
      </c>
      <c r="C133" s="32" t="s">
        <v>415</v>
      </c>
      <c r="D133" s="46"/>
      <c r="E133" s="33">
        <v>25000</v>
      </c>
      <c r="F133" s="34">
        <v>10</v>
      </c>
      <c r="G133" s="52">
        <f t="shared" ref="G133:G134" si="2">SUM(D133,E133)</f>
        <v>25000</v>
      </c>
      <c r="H133" t="s">
        <v>326</v>
      </c>
      <c r="I133" t="s">
        <v>327</v>
      </c>
    </row>
    <row r="134" spans="1:9" x14ac:dyDescent="0.25">
      <c r="A134" s="32" t="s">
        <v>416</v>
      </c>
      <c r="B134" s="32" t="s">
        <v>417</v>
      </c>
      <c r="C134" s="32" t="s">
        <v>418</v>
      </c>
      <c r="D134" s="46"/>
      <c r="E134" s="33">
        <v>15000</v>
      </c>
      <c r="F134" s="34">
        <v>33</v>
      </c>
      <c r="G134" s="52">
        <f t="shared" si="2"/>
        <v>15000</v>
      </c>
      <c r="H134" t="s">
        <v>326</v>
      </c>
      <c r="I134" t="s">
        <v>327</v>
      </c>
    </row>
  </sheetData>
  <sheetProtection algorithmName="SHA-512" hashValue="44SFgIw3r79tzCNTiDMUngEZrjimKgdnUivPRX3O2xJH3odlJpr7CeEawJ4TPsROS+2wfI45rcvKBsRDamHCsQ==" saltValue="djVyF12uT6egiUu6YygK7Q==" spinCount="100000" sheet="1" objects="1" scenarios="1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DESE-231-64270</_dlc_DocId>
    <_dlc_DocIdUrl xmlns="733efe1c-5bbe-4968-87dc-d400e65c879f">
      <Url>https://sharepoint.doemass.org/ese/webteam/cps/_layouts/DocIdRedir.aspx?ID=DESE-231-64270</Url>
      <Description>DESE-231-64270</Description>
    </_dlc_DocIdUrl>
  </documentManagement>
</p:properties>
</file>

<file path=customXml/itemProps1.xml><?xml version="1.0" encoding="utf-8"?>
<ds:datastoreItem xmlns:ds="http://schemas.openxmlformats.org/officeDocument/2006/customXml" ds:itemID="{D9DC0CDA-81A6-4535-8BF3-97CB712318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1F519-3D1B-4AE5-A34E-76616B3E29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FCB081-03DB-4C0F-81DE-CFC9F875F80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D2D0C54-AE09-43CD-9EDB-415D1CFB214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6d1ab2f6-91f9-4f14-952a-3f3eb0d68341"/>
    <ds:schemaRef ds:uri="8f2fdac3-5421-455f-b4e4-df6141b3176a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0a4e05da-b9bc-4326-ad73-01ef31b95567"/>
    <ds:schemaRef ds:uri="733efe1c-5bbe-4968-87dc-d400e65c87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District allocations by source</vt:lpstr>
      <vt:lpstr>Eligible schools 2018-19</vt:lpstr>
      <vt:lpstr>Eligible Schools 2020.21</vt:lpstr>
      <vt:lpstr>'District allocations by source'!Print_Titles</vt:lpstr>
      <vt:lpstr>'Eligible schools 2018-19'!Print_Titles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FC 222 325 Targeted Assistance Grants: District Amounts </dc:title>
  <dc:creator>DESE</dc:creator>
  <cp:lastModifiedBy>Zou, Dong (EOE)</cp:lastModifiedBy>
  <cp:lastPrinted>2018-11-28T20:44:02Z</cp:lastPrinted>
  <dcterms:created xsi:type="dcterms:W3CDTF">2018-10-18T16:44:18Z</dcterms:created>
  <dcterms:modified xsi:type="dcterms:W3CDTF">2020-09-08T18:02:06Z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8 2020</vt:lpwstr>
  </property>
</Properties>
</file>