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178\"/>
    </mc:Choice>
  </mc:AlternateContent>
  <xr:revisionPtr revIDLastSave="0" documentId="13_ncr:1_{2082D61E-5AD6-4EF8-9ECB-CC7D0AC306B1}" xr6:coauthVersionLast="45" xr6:coauthVersionMax="47" xr10:uidLastSave="{00000000-0000-0000-0000-000000000000}"/>
  <bookViews>
    <workbookView xWindow="-120" yWindow="-120" windowWidth="29040" windowHeight="15840" xr2:uid="{8A1D1123-6B3B-4BAC-BC77-6047802228C8}"/>
  </bookViews>
  <sheets>
    <sheet name="FC 645" sheetId="1" r:id="rId1"/>
    <sheet name="FC 24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H93" i="1"/>
  <c r="G93" i="1"/>
  <c r="F93" i="1"/>
  <c r="I93" i="1" s="1"/>
  <c r="E93" i="1"/>
  <c r="D93" i="1"/>
  <c r="C93" i="1"/>
  <c r="I90" i="1"/>
  <c r="I89" i="1"/>
  <c r="I88" i="1"/>
  <c r="I85" i="1"/>
  <c r="I84" i="1"/>
  <c r="I83" i="1"/>
  <c r="I81" i="1"/>
  <c r="I80" i="1"/>
  <c r="I78" i="1"/>
  <c r="I77" i="1"/>
  <c r="I73" i="1"/>
  <c r="I72" i="1"/>
  <c r="I69" i="1"/>
  <c r="I68" i="1"/>
  <c r="I67" i="1"/>
  <c r="I60" i="1"/>
  <c r="I56" i="1"/>
  <c r="I54" i="1"/>
  <c r="I50" i="1"/>
  <c r="I49" i="1"/>
  <c r="I48" i="1"/>
  <c r="I45" i="1"/>
  <c r="I42" i="1"/>
  <c r="I37" i="1"/>
  <c r="I34" i="1"/>
  <c r="I27" i="1"/>
  <c r="I26" i="1"/>
  <c r="I25" i="1"/>
  <c r="I22" i="1"/>
  <c r="I21" i="1"/>
  <c r="I15" i="1"/>
  <c r="I14" i="1"/>
  <c r="I13" i="1"/>
  <c r="I92" i="1" l="1"/>
  <c r="D19" i="2"/>
  <c r="D28" i="2" l="1"/>
  <c r="D27" i="2"/>
  <c r="D24" i="2"/>
  <c r="D22" i="2"/>
  <c r="D21" i="2"/>
  <c r="D14" i="2"/>
  <c r="D12" i="2"/>
  <c r="D8" i="2"/>
  <c r="D9" i="2" l="1"/>
  <c r="D29" i="2" s="1"/>
</calcChain>
</file>

<file path=xl/sharedStrings.xml><?xml version="1.0" encoding="utf-8"?>
<sst xmlns="http://schemas.openxmlformats.org/spreadsheetml/2006/main" count="182" uniqueCount="164">
  <si>
    <t>Maximum Funding Amounts and Eligible Sites</t>
  </si>
  <si>
    <t>Program Type</t>
  </si>
  <si>
    <t>OST= Out-of-School Time</t>
  </si>
  <si>
    <t>ELT= Extended Learning Time</t>
  </si>
  <si>
    <t>Grade Levels</t>
  </si>
  <si>
    <t>ES- Elementary School</t>
  </si>
  <si>
    <t>MS-Middle School</t>
  </si>
  <si>
    <t>HS-High School</t>
  </si>
  <si>
    <t>Exemplary Level</t>
  </si>
  <si>
    <t>Prom.= Promising Site</t>
  </si>
  <si>
    <t>Prac. = Practitioner Site</t>
  </si>
  <si>
    <t>D= Demonstration Site</t>
  </si>
  <si>
    <t>Addendum A</t>
  </si>
  <si>
    <t xml:space="preserve">Eligible Grantees </t>
  </si>
  <si>
    <t xml:space="preserve">Athol YMCA </t>
  </si>
  <si>
    <t>Barnstable Public Schools</t>
  </si>
  <si>
    <t xml:space="preserve">Berkshire Hills Regional School District </t>
  </si>
  <si>
    <t>School/Site</t>
  </si>
  <si>
    <t>FY2020-FY2022 Sites</t>
  </si>
  <si>
    <t>FY2020-FY2022 Exemplary Sites</t>
  </si>
  <si>
    <t>FY2021-FY2023 Exemplary Sites</t>
  </si>
  <si>
    <t>Athol Community ES [Prom. OST]</t>
  </si>
  <si>
    <t>Hyannis West ES 
[Prom OST]</t>
  </si>
  <si>
    <t>Monument Mountain HS [OST]</t>
  </si>
  <si>
    <t>Additional Funds Trans.</t>
  </si>
  <si>
    <t>Muddy Brook ES        [Prac. OST]</t>
  </si>
  <si>
    <t xml:space="preserve">
Boston Public Schools </t>
  </si>
  <si>
    <t>Franklin Avenue ES [OST]</t>
  </si>
  <si>
    <t>Additional Funding Awarded</t>
  </si>
  <si>
    <t xml:space="preserve">Camp Fire North Shore </t>
  </si>
  <si>
    <t xml:space="preserve">Brockton Public School </t>
  </si>
  <si>
    <t>Downey ES [Prom OST]</t>
  </si>
  <si>
    <t>East MS [OST]</t>
  </si>
  <si>
    <t>Brookfield ES [Prom.OST]</t>
  </si>
  <si>
    <t>Washington ES, Lynn
[OST]</t>
  </si>
  <si>
    <t>Chelsea Public Schools</t>
  </si>
  <si>
    <t>Chelsea HS [Demo OST]</t>
  </si>
  <si>
    <t>Collaborative for Educational Services, Northampton</t>
  </si>
  <si>
    <t>Ware MS [OST]</t>
  </si>
  <si>
    <t xml:space="preserve">Easthampton HS            [Prom. OST] </t>
  </si>
  <si>
    <t xml:space="preserve">Memorial ES
W. Springfield            [Prac. OST] </t>
  </si>
  <si>
    <t>Greenfield HS              [Prac. OST]</t>
  </si>
  <si>
    <t>Coburn ES     
W. Springfield 
[Demo. OST]</t>
  </si>
  <si>
    <t>Amherst MS 
[Prac. OST]</t>
  </si>
  <si>
    <t>W. Springfield HS             [Prom. OST]</t>
  </si>
  <si>
    <t>The Community Group- Lawrence</t>
  </si>
  <si>
    <t>Tarbox ES [Prom. OST]</t>
  </si>
  <si>
    <t>Parthum ES [Prac. OST]</t>
  </si>
  <si>
    <t>Frost ES [Prom. OST</t>
  </si>
  <si>
    <t>Fall River Public Schools</t>
  </si>
  <si>
    <t>Henry Lord Community School  [OST]</t>
  </si>
  <si>
    <t xml:space="preserve">Fonseca ES  [Prom. OST] </t>
  </si>
  <si>
    <t xml:space="preserve">Morton MS  [Prac. ELT] </t>
  </si>
  <si>
    <t>Talbot MS [Prom. OST</t>
  </si>
  <si>
    <t>Durfee HS [D OST]</t>
  </si>
  <si>
    <t>Fitchburg Public Schools</t>
  </si>
  <si>
    <t xml:space="preserve">South Street ES            [Prom. OST] </t>
  </si>
  <si>
    <t>Memorial MS 
[Prom. OST]</t>
  </si>
  <si>
    <t xml:space="preserve"> LongsJo MS [D OST]</t>
  </si>
  <si>
    <t>For Kids Only</t>
  </si>
  <si>
    <t>Sokowlowski ES Chelsea 
[Prom. OST]</t>
  </si>
  <si>
    <t>Center ES Peabody
[Prom. OST]</t>
  </si>
  <si>
    <t xml:space="preserve"> Welch ES Peabody
[Prac. OST]</t>
  </si>
  <si>
    <t>Framingham Public Schools</t>
  </si>
  <si>
    <t>Walsh MS 
[Prom.OST]</t>
  </si>
  <si>
    <t>Gloucester Public Schools</t>
  </si>
  <si>
    <t>O’Maley MS [Prom. OST]</t>
  </si>
  <si>
    <t>Haverhill Public Schools</t>
  </si>
  <si>
    <t xml:space="preserve">Whittier MS [Prom.OST] </t>
  </si>
  <si>
    <t xml:space="preserve">Tilton K-4  [Prac. OST] </t>
  </si>
  <si>
    <t xml:space="preserve">Golden Hill K-4 [Prac.OST]    </t>
  </si>
  <si>
    <t>Haverhill HS [D OST]</t>
  </si>
  <si>
    <t>Holyoke Public Schools</t>
  </si>
  <si>
    <t>Kelly School [Prom. ELT]</t>
  </si>
  <si>
    <t>McMann ES [Prac. OST]</t>
  </si>
  <si>
    <t>Lawrence 
Public Schools</t>
  </si>
  <si>
    <t xml:space="preserve">Arlington MS [Prac. ELT] </t>
  </si>
  <si>
    <t>Guillemette ES [Prac.ELT]</t>
  </si>
  <si>
    <t>Parthum ES [Prac. ELT]</t>
  </si>
  <si>
    <t>Weatherbee K-8 
[Prac. ELT]</t>
  </si>
  <si>
    <t>Butler MS [OST]</t>
  </si>
  <si>
    <t xml:space="preserve">Lincoln ES [Prom OST] </t>
  </si>
  <si>
    <t xml:space="preserve">McAuliffe ES [Prac. OST] </t>
  </si>
  <si>
    <t xml:space="preserve">Shaughnessy ES
[Prac.OST] </t>
  </si>
  <si>
    <t>Stocklosa MS [Prac. OST]</t>
  </si>
  <si>
    <t xml:space="preserve">McAvinnue ES [Prom.OST] </t>
  </si>
  <si>
    <t xml:space="preserve"> Lowell HS [D OST]</t>
  </si>
  <si>
    <t>Lowell Public Schools</t>
  </si>
  <si>
    <t>Malden YWCA</t>
  </si>
  <si>
    <t xml:space="preserve">Ferryway ES </t>
  </si>
  <si>
    <t>New Bedford 
Public Schools</t>
  </si>
  <si>
    <t>Parker ES [OST]</t>
  </si>
  <si>
    <t>Gomes ES  [Prac. OST]</t>
  </si>
  <si>
    <t xml:space="preserve">Normandin MS [Prac. OST] </t>
  </si>
  <si>
    <t>Old Sturbridge Village (Sturbridge)</t>
  </si>
  <si>
    <t>Old Sturbridge Village 
[OST]</t>
  </si>
  <si>
    <t>Pittsfield 
Public Schools</t>
  </si>
  <si>
    <t xml:space="preserve">Herberg MS [Prac. OST] </t>
  </si>
  <si>
    <t xml:space="preserve">Reid MS [Prac OST] </t>
  </si>
  <si>
    <t xml:space="preserve">Morningside ES </t>
  </si>
  <si>
    <t>Salem 
Public Schools</t>
  </si>
  <si>
    <t xml:space="preserve">Collins MS [Prac.OST] </t>
  </si>
  <si>
    <t xml:space="preserve">Horace Mann Lab School [Prom. OST] </t>
  </si>
  <si>
    <t>South Shore Stars</t>
  </si>
  <si>
    <t xml:space="preserve">Randolph HS [D OST] </t>
  </si>
  <si>
    <t>Randolph MS</t>
  </si>
  <si>
    <t xml:space="preserve">Methuen Public Schools </t>
  </si>
  <si>
    <t>Methuen HS [Prom. OST]</t>
  </si>
  <si>
    <t>Quaboag Regional                   School District</t>
  </si>
  <si>
    <t>Conte Community ES [Prac. OST]</t>
  </si>
  <si>
    <t>Warren ES [Prac. OST]</t>
  </si>
  <si>
    <t xml:space="preserve">Sociedad Latina </t>
  </si>
  <si>
    <t>Timilty MS Boston            [Prac. OST]</t>
  </si>
  <si>
    <t xml:space="preserve">Waltham Boys &amp; Girls Club </t>
  </si>
  <si>
    <t>Springfield Parks &amp; Recreation</t>
  </si>
  <si>
    <t>Bowles ES [OST]</t>
  </si>
  <si>
    <t>Whitmore ES [Prom. OST]</t>
  </si>
  <si>
    <t>Wareham Public Schools</t>
  </si>
  <si>
    <t>Decas ES [Prac.OST</t>
  </si>
  <si>
    <t xml:space="preserve">High School [Prom.OST] </t>
  </si>
  <si>
    <t xml:space="preserve">Middle School [D OST] </t>
  </si>
  <si>
    <t xml:space="preserve">Whitman-Hanson Regional School District </t>
  </si>
  <si>
    <t>Regional HS. [D OST]</t>
  </si>
  <si>
    <t>Winthrop Public Schools</t>
  </si>
  <si>
    <t>Cummings ES</t>
  </si>
  <si>
    <t>Worcester Public Schools</t>
  </si>
  <si>
    <t xml:space="preserve">Vernon Hill ES [OST]   </t>
  </si>
  <si>
    <t>Burncoat MS [Prom.OST]</t>
  </si>
  <si>
    <t xml:space="preserve">Total Continuation Funds </t>
  </si>
  <si>
    <r>
      <t>21</t>
    </r>
    <r>
      <rPr>
        <b/>
        <vertAlign val="superscript"/>
        <sz val="10"/>
        <color theme="1"/>
        <rFont val="Arial"/>
        <family val="2"/>
      </rPr>
      <t>st</t>
    </r>
    <r>
      <rPr>
        <b/>
        <sz val="10"/>
        <color theme="1"/>
        <rFont val="Arial"/>
        <family val="2"/>
      </rPr>
      <t xml:space="preserve"> CCLC Fiscal Year 2021-2022 (FY2022) Fund Code (FC) 645</t>
    </r>
  </si>
  <si>
    <t>Total Max. FY22                 All Sites</t>
  </si>
  <si>
    <t>Lilla Fredrick MS [OST]</t>
  </si>
  <si>
    <t xml:space="preserve">Hennigan ES            [Prac. OST] </t>
  </si>
  <si>
    <t xml:space="preserve">Tab 2 is FC244 Eligible Amounts </t>
  </si>
  <si>
    <t>Tab 1 is FC645 Eligible Amounts</t>
  </si>
  <si>
    <t xml:space="preserve">Greenfield HS              </t>
  </si>
  <si>
    <t>Whittier School</t>
  </si>
  <si>
    <t xml:space="preserve">Haverhill HS </t>
  </si>
  <si>
    <t>Lincoln ES</t>
  </si>
  <si>
    <t>McAuliffe ES</t>
  </si>
  <si>
    <t xml:space="preserve">Stocklosa MS </t>
  </si>
  <si>
    <t xml:space="preserve">McAvinnue ES </t>
  </si>
  <si>
    <t xml:space="preserve"> Lowell HS </t>
  </si>
  <si>
    <t xml:space="preserve">Normandin MS </t>
  </si>
  <si>
    <t xml:space="preserve">Warren ES </t>
  </si>
  <si>
    <t xml:space="preserve">Collins MS  </t>
  </si>
  <si>
    <t xml:space="preserve">Horace Mann Lab School  </t>
  </si>
  <si>
    <t>Decas ES</t>
  </si>
  <si>
    <t xml:space="preserve">High School </t>
  </si>
  <si>
    <t xml:space="preserve">Middle School </t>
  </si>
  <si>
    <t>Gomes [OST]</t>
  </si>
  <si>
    <t xml:space="preserve">Sokowlowski ES Chelsea </t>
  </si>
  <si>
    <t>Center ES Peabody</t>
  </si>
  <si>
    <t xml:space="preserve"> Welch ES Peabody</t>
  </si>
  <si>
    <t>FY2021-FY2022 Amount</t>
  </si>
  <si>
    <r>
      <t>21</t>
    </r>
    <r>
      <rPr>
        <b/>
        <vertAlign val="superscript"/>
        <sz val="10"/>
        <color theme="1"/>
        <rFont val="Arial"/>
        <family val="2"/>
      </rPr>
      <t>st</t>
    </r>
    <r>
      <rPr>
        <b/>
        <sz val="10"/>
        <color theme="1"/>
        <rFont val="Arial"/>
        <family val="2"/>
      </rPr>
      <t xml:space="preserve"> CCLC Fiscal Year 2021-2022 (FY2022) Fund Code (FC) 244</t>
    </r>
  </si>
  <si>
    <t>FY22 Addl Funding Op</t>
  </si>
  <si>
    <t>Trans = Transportation funds</t>
  </si>
  <si>
    <t xml:space="preserve">Sum = ELT Summer Funding </t>
  </si>
  <si>
    <t>Add'l Funds Sum ELT</t>
  </si>
  <si>
    <t xml:space="preserve">FY22             Addl funding </t>
  </si>
  <si>
    <t xml:space="preserve">Monument Valley MS [Prac. OST]      </t>
  </si>
  <si>
    <t>Eliot Innovation K-8 School         [Prac. ELT]</t>
  </si>
  <si>
    <t>Boys and Girls Club Greater Westfield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</si>
</sst>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0" fillId="0" borderId="0" xfId="0" applyAlignment="1">
      <alignment wrapText="1"/>
    </xf>
    <xf numFmtId="0" fontId="9" fillId="0" borderId="3" xfId="0" applyFont="1" applyBorder="1" applyAlignment="1">
      <alignment horizontal="center" vertical="center" wrapText="1"/>
    </xf>
    <xf numFmtId="6" fontId="9" fillId="0" borderId="3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6" fontId="9" fillId="0" borderId="18" xfId="0" applyNumberFormat="1" applyFont="1" applyBorder="1" applyAlignment="1">
      <alignment horizontal="center" vertical="center"/>
    </xf>
    <xf numFmtId="0" fontId="0" fillId="0" borderId="18" xfId="0" applyBorder="1"/>
    <xf numFmtId="0" fontId="5" fillId="2" borderId="3" xfId="0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164" fontId="9" fillId="0" borderId="3" xfId="0" applyNumberFormat="1" applyFont="1" applyBorder="1"/>
    <xf numFmtId="0" fontId="9" fillId="0" borderId="18" xfId="0" applyFont="1" applyBorder="1" applyAlignment="1">
      <alignment horizontal="center"/>
    </xf>
    <xf numFmtId="164" fontId="9" fillId="0" borderId="18" xfId="0" applyNumberFormat="1" applyFont="1" applyBorder="1"/>
    <xf numFmtId="164" fontId="9" fillId="0" borderId="3" xfId="0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9" fillId="0" borderId="18" xfId="0" applyNumberFormat="1" applyFont="1" applyBorder="1" applyAlignment="1">
      <alignment vertical="center"/>
    </xf>
    <xf numFmtId="6" fontId="9" fillId="0" borderId="3" xfId="0" applyNumberFormat="1" applyFont="1" applyBorder="1" applyAlignment="1">
      <alignment vertical="center"/>
    </xf>
    <xf numFmtId="6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6" fontId="8" fillId="0" borderId="4" xfId="0" applyNumberFormat="1" applyFont="1" applyBorder="1" applyAlignment="1">
      <alignment horizontal="center" vertical="center"/>
    </xf>
    <xf numFmtId="6" fontId="9" fillId="0" borderId="19" xfId="0" applyNumberFormat="1" applyFont="1" applyBorder="1" applyAlignment="1">
      <alignment horizontal="center" vertical="center"/>
    </xf>
    <xf numFmtId="6" fontId="9" fillId="0" borderId="3" xfId="0" applyNumberFormat="1" applyFont="1" applyBorder="1" applyAlignment="1">
      <alignment horizontal="center"/>
    </xf>
    <xf numFmtId="6" fontId="9" fillId="0" borderId="18" xfId="0" applyNumberFormat="1" applyFont="1" applyBorder="1"/>
    <xf numFmtId="6" fontId="8" fillId="0" borderId="4" xfId="0" applyNumberFormat="1" applyFont="1" applyBorder="1"/>
    <xf numFmtId="6" fontId="8" fillId="0" borderId="19" xfId="0" applyNumberFormat="1" applyFont="1" applyBorder="1" applyAlignment="1">
      <alignment horizontal="center" vertical="center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18" xfId="0" applyFont="1" applyBorder="1"/>
    <xf numFmtId="164" fontId="9" fillId="0" borderId="10" xfId="0" applyNumberFormat="1" applyFont="1" applyBorder="1"/>
    <xf numFmtId="164" fontId="9" fillId="0" borderId="4" xfId="0" applyNumberFormat="1" applyFont="1" applyBorder="1"/>
    <xf numFmtId="0" fontId="8" fillId="0" borderId="18" xfId="0" applyFont="1" applyBorder="1" applyAlignment="1">
      <alignment wrapText="1"/>
    </xf>
    <xf numFmtId="6" fontId="10" fillId="0" borderId="18" xfId="0" applyNumberFormat="1" applyFont="1" applyBorder="1"/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164" fontId="9" fillId="0" borderId="3" xfId="0" applyNumberFormat="1" applyFont="1" applyBorder="1" applyAlignment="1">
      <alignment vertical="center"/>
    </xf>
    <xf numFmtId="164" fontId="9" fillId="0" borderId="10" xfId="0" applyNumberFormat="1" applyFont="1" applyBorder="1" applyAlignment="1">
      <alignment vertical="center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164" fontId="9" fillId="0" borderId="4" xfId="0" applyNumberFormat="1" applyFont="1" applyBorder="1" applyAlignment="1">
      <alignment vertical="center"/>
    </xf>
    <xf numFmtId="6" fontId="8" fillId="0" borderId="4" xfId="0" applyNumberFormat="1" applyFont="1" applyBorder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/>
    <xf numFmtId="0" fontId="8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164" fontId="9" fillId="0" borderId="4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64" fontId="9" fillId="0" borderId="19" xfId="0" applyNumberFormat="1" applyFont="1" applyBorder="1"/>
    <xf numFmtId="164" fontId="9" fillId="0" borderId="19" xfId="0" applyNumberFormat="1" applyFont="1" applyBorder="1" applyAlignment="1">
      <alignment horizontal="center" vertical="center"/>
    </xf>
    <xf numFmtId="6" fontId="8" fillId="0" borderId="19" xfId="0" applyNumberFormat="1" applyFont="1" applyBorder="1"/>
    <xf numFmtId="164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4" xfId="0" applyFont="1" applyBorder="1"/>
    <xf numFmtId="6" fontId="10" fillId="0" borderId="3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vertical="center"/>
    </xf>
    <xf numFmtId="6" fontId="8" fillId="0" borderId="17" xfId="0" applyNumberFormat="1" applyFont="1" applyBorder="1" applyAlignment="1">
      <alignment vertical="center"/>
    </xf>
    <xf numFmtId="164" fontId="3" fillId="0" borderId="36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vertical="center"/>
    </xf>
    <xf numFmtId="6" fontId="8" fillId="0" borderId="19" xfId="0" applyNumberFormat="1" applyFont="1" applyBorder="1" applyAlignment="1">
      <alignment vertical="center"/>
    </xf>
    <xf numFmtId="164" fontId="3" fillId="0" borderId="30" xfId="0" applyNumberFormat="1" applyFont="1" applyBorder="1" applyAlignment="1">
      <alignment horizontal="center" vertical="center"/>
    </xf>
    <xf numFmtId="6" fontId="10" fillId="0" borderId="4" xfId="0" applyNumberFormat="1" applyFont="1" applyBorder="1"/>
    <xf numFmtId="0" fontId="9" fillId="0" borderId="17" xfId="0" applyFont="1" applyBorder="1" applyAlignment="1">
      <alignment horizontal="center" vertical="center" wrapText="1"/>
    </xf>
    <xf numFmtId="164" fontId="9" fillId="0" borderId="17" xfId="0" applyNumberFormat="1" applyFont="1" applyBorder="1"/>
    <xf numFmtId="0" fontId="3" fillId="0" borderId="35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9" fillId="0" borderId="18" xfId="0" applyFont="1" applyBorder="1" applyAlignment="1">
      <alignment wrapText="1"/>
    </xf>
    <xf numFmtId="0" fontId="9" fillId="0" borderId="10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top"/>
    </xf>
    <xf numFmtId="0" fontId="9" fillId="0" borderId="17" xfId="0" applyFont="1" applyBorder="1" applyAlignment="1">
      <alignment horizontal="center" wrapText="1"/>
    </xf>
    <xf numFmtId="164" fontId="9" fillId="0" borderId="17" xfId="0" applyNumberFormat="1" applyFont="1" applyBorder="1" applyAlignment="1">
      <alignment horizontal="center" vertical="top"/>
    </xf>
    <xf numFmtId="164" fontId="9" fillId="0" borderId="21" xfId="0" applyNumberFormat="1" applyFont="1" applyBorder="1"/>
    <xf numFmtId="0" fontId="11" fillId="0" borderId="21" xfId="0" applyFont="1" applyBorder="1"/>
    <xf numFmtId="164" fontId="9" fillId="0" borderId="17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vertical="center"/>
    </xf>
    <xf numFmtId="0" fontId="9" fillId="0" borderId="19" xfId="0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/>
    </xf>
    <xf numFmtId="0" fontId="1" fillId="0" borderId="40" xfId="0" applyFont="1" applyBorder="1" applyAlignment="1">
      <alignment horizontal="right"/>
    </xf>
    <xf numFmtId="164" fontId="1" fillId="0" borderId="41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9" fillId="0" borderId="19" xfId="0" applyFont="1" applyBorder="1" applyAlignment="1">
      <alignment wrapText="1"/>
    </xf>
    <xf numFmtId="0" fontId="10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164" fontId="0" fillId="0" borderId="0" xfId="0" applyNumberFormat="1"/>
    <xf numFmtId="0" fontId="3" fillId="0" borderId="29" xfId="0" applyFont="1" applyBorder="1" applyAlignment="1">
      <alignment horizont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/>
    </xf>
    <xf numFmtId="164" fontId="9" fillId="0" borderId="11" xfId="0" applyNumberFormat="1" applyFont="1" applyBorder="1" applyAlignment="1"/>
    <xf numFmtId="164" fontId="9" fillId="0" borderId="3" xfId="0" applyNumberFormat="1" applyFont="1" applyBorder="1" applyAlignment="1"/>
    <xf numFmtId="164" fontId="9" fillId="0" borderId="10" xfId="0" applyNumberFormat="1" applyFont="1" applyBorder="1" applyAlignment="1"/>
    <xf numFmtId="164" fontId="9" fillId="0" borderId="18" xfId="0" applyNumberFormat="1" applyFont="1" applyBorder="1" applyAlignment="1"/>
    <xf numFmtId="164" fontId="9" fillId="0" borderId="19" xfId="0" applyNumberFormat="1" applyFont="1" applyBorder="1" applyAlignment="1">
      <alignment wrapText="1"/>
    </xf>
    <xf numFmtId="164" fontId="9" fillId="0" borderId="4" xfId="0" applyNumberFormat="1" applyFont="1" applyBorder="1" applyAlignment="1"/>
    <xf numFmtId="164" fontId="9" fillId="0" borderId="19" xfId="0" applyNumberFormat="1" applyFont="1" applyBorder="1" applyAlignment="1"/>
    <xf numFmtId="164" fontId="9" fillId="0" borderId="17" xfId="0" applyNumberFormat="1" applyFont="1" applyBorder="1" applyAlignment="1"/>
    <xf numFmtId="0" fontId="9" fillId="0" borderId="18" xfId="0" applyFont="1" applyBorder="1" applyAlignment="1"/>
    <xf numFmtId="0" fontId="9" fillId="0" borderId="4" xfId="0" applyFont="1" applyBorder="1" applyAlignment="1"/>
    <xf numFmtId="164" fontId="9" fillId="0" borderId="21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164" fontId="9" fillId="0" borderId="21" xfId="0" applyNumberFormat="1" applyFont="1" applyBorder="1" applyAlignment="1"/>
    <xf numFmtId="164" fontId="11" fillId="0" borderId="4" xfId="0" applyNumberFormat="1" applyFont="1" applyBorder="1" applyAlignment="1"/>
    <xf numFmtId="164" fontId="0" fillId="0" borderId="10" xfId="0" applyNumberFormat="1" applyBorder="1" applyAlignment="1">
      <alignment horizontal="center"/>
    </xf>
    <xf numFmtId="0" fontId="3" fillId="0" borderId="44" xfId="0" applyFont="1" applyBorder="1" applyAlignment="1">
      <alignment horizontal="center" wrapText="1"/>
    </xf>
    <xf numFmtId="0" fontId="8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wrapText="1"/>
    </xf>
    <xf numFmtId="6" fontId="13" fillId="0" borderId="49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9" fillId="0" borderId="50" xfId="0" applyFont="1" applyBorder="1"/>
    <xf numFmtId="0" fontId="0" fillId="0" borderId="50" xfId="0" applyBorder="1"/>
    <xf numFmtId="0" fontId="5" fillId="2" borderId="21" xfId="0" applyFont="1" applyFill="1" applyBorder="1" applyAlignment="1">
      <alignment horizontal="center" vertical="center" wrapText="1"/>
    </xf>
    <xf numFmtId="0" fontId="0" fillId="0" borderId="49" xfId="0" applyBorder="1"/>
    <xf numFmtId="0" fontId="4" fillId="2" borderId="2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/>
    </xf>
    <xf numFmtId="6" fontId="0" fillId="0" borderId="0" xfId="0" applyNumberFormat="1"/>
    <xf numFmtId="164" fontId="9" fillId="4" borderId="18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164" fontId="3" fillId="0" borderId="23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wrapText="1"/>
    </xf>
    <xf numFmtId="164" fontId="3" fillId="0" borderId="25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wrapText="1"/>
    </xf>
    <xf numFmtId="164" fontId="3" fillId="0" borderId="38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164" fontId="3" fillId="0" borderId="30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164" fontId="3" fillId="0" borderId="3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3" fillId="0" borderId="5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3" fillId="0" borderId="3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164" fontId="3" fillId="0" borderId="46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DD4A-4340-4F37-9297-F70C940C4259}">
  <dimension ref="A1:K93"/>
  <sheetViews>
    <sheetView tabSelected="1" zoomScaleNormal="100" workbookViewId="0">
      <selection sqref="A1:I1"/>
    </sheetView>
  </sheetViews>
  <sheetFormatPr defaultRowHeight="15" x14ac:dyDescent="0.25"/>
  <cols>
    <col min="1" max="1" width="13.5703125" style="12" customWidth="1"/>
    <col min="2" max="2" width="15.85546875" style="1" customWidth="1"/>
    <col min="3" max="3" width="11.42578125" customWidth="1"/>
    <col min="4" max="4" width="10" customWidth="1"/>
    <col min="5" max="5" width="10.42578125" customWidth="1"/>
    <col min="6" max="7" width="9.42578125" customWidth="1"/>
    <col min="8" max="8" width="11.5703125" customWidth="1"/>
    <col min="9" max="9" width="11.28515625" customWidth="1"/>
    <col min="10" max="10" width="8.85546875" bestFit="1" customWidth="1"/>
    <col min="11" max="11" width="10.7109375" bestFit="1" customWidth="1"/>
  </cols>
  <sheetData>
    <row r="1" spans="1:10" ht="21.95" customHeight="1" x14ac:dyDescent="0.25">
      <c r="A1" s="195" t="s">
        <v>12</v>
      </c>
      <c r="B1" s="196"/>
      <c r="C1" s="196"/>
      <c r="D1" s="196"/>
      <c r="E1" s="196"/>
      <c r="F1" s="196"/>
      <c r="G1" s="196"/>
      <c r="H1" s="196"/>
      <c r="I1" s="197"/>
    </row>
    <row r="2" spans="1:10" ht="24.95" customHeight="1" thickBot="1" x14ac:dyDescent="0.3">
      <c r="A2" s="198" t="s">
        <v>129</v>
      </c>
      <c r="B2" s="199"/>
      <c r="C2" s="199"/>
      <c r="D2" s="199"/>
      <c r="E2" s="199"/>
      <c r="F2" s="199"/>
      <c r="G2" s="199"/>
      <c r="H2" s="199"/>
      <c r="I2" s="200"/>
    </row>
    <row r="3" spans="1:10" ht="24.95" customHeight="1" thickBot="1" x14ac:dyDescent="0.3">
      <c r="A3" s="176" t="s">
        <v>134</v>
      </c>
      <c r="B3" s="177"/>
      <c r="C3" s="178" t="s">
        <v>133</v>
      </c>
      <c r="D3" s="178"/>
      <c r="E3" s="178"/>
      <c r="F3" s="133"/>
      <c r="G3" s="134"/>
      <c r="H3" s="134"/>
      <c r="I3" s="136"/>
    </row>
    <row r="4" spans="1:10" ht="19.5" customHeight="1" thickBot="1" x14ac:dyDescent="0.3">
      <c r="A4" s="201" t="s">
        <v>0</v>
      </c>
      <c r="B4" s="202"/>
      <c r="C4" s="202"/>
      <c r="D4" s="202"/>
      <c r="E4" s="202"/>
      <c r="F4" s="202"/>
      <c r="G4" s="202"/>
      <c r="H4" s="202"/>
      <c r="I4" s="203"/>
    </row>
    <row r="5" spans="1:10" ht="32.450000000000003" customHeight="1" x14ac:dyDescent="0.25">
      <c r="A5" s="137" t="s">
        <v>1</v>
      </c>
      <c r="B5" s="135" t="s">
        <v>2</v>
      </c>
      <c r="C5" s="212" t="s">
        <v>3</v>
      </c>
      <c r="D5" s="212"/>
      <c r="E5" s="205"/>
      <c r="F5" s="205"/>
    </row>
    <row r="6" spans="1:10" ht="29.45" customHeight="1" x14ac:dyDescent="0.25">
      <c r="A6" s="138" t="s">
        <v>4</v>
      </c>
      <c r="B6" s="9" t="s">
        <v>5</v>
      </c>
      <c r="C6" s="204" t="s">
        <v>6</v>
      </c>
      <c r="D6" s="204"/>
      <c r="E6" s="204" t="s">
        <v>7</v>
      </c>
      <c r="F6" s="204"/>
    </row>
    <row r="7" spans="1:10" ht="26.45" customHeight="1" x14ac:dyDescent="0.25">
      <c r="A7" s="138" t="s">
        <v>8</v>
      </c>
      <c r="B7" s="9" t="s">
        <v>9</v>
      </c>
      <c r="C7" s="204" t="s">
        <v>10</v>
      </c>
      <c r="D7" s="204"/>
      <c r="E7" s="204" t="s">
        <v>11</v>
      </c>
      <c r="F7" s="204"/>
    </row>
    <row r="8" spans="1:10" ht="33" customHeight="1" x14ac:dyDescent="0.25">
      <c r="A8" s="139" t="s">
        <v>28</v>
      </c>
      <c r="B8" s="9" t="s">
        <v>157</v>
      </c>
      <c r="C8" s="204" t="s">
        <v>158</v>
      </c>
      <c r="D8" s="204"/>
      <c r="E8" s="204" t="s">
        <v>156</v>
      </c>
      <c r="F8" s="204"/>
    </row>
    <row r="9" spans="1:10" ht="7.5" customHeight="1" thickBot="1" x14ac:dyDescent="0.3"/>
    <row r="10" spans="1:10" ht="26.1" customHeight="1" x14ac:dyDescent="0.25">
      <c r="A10" s="181" t="s">
        <v>13</v>
      </c>
      <c r="B10" s="206" t="s">
        <v>17</v>
      </c>
      <c r="C10" s="209" t="s">
        <v>18</v>
      </c>
      <c r="D10" s="184" t="s">
        <v>19</v>
      </c>
      <c r="E10" s="184" t="s">
        <v>20</v>
      </c>
      <c r="F10" s="184" t="s">
        <v>24</v>
      </c>
      <c r="G10" s="184" t="s">
        <v>159</v>
      </c>
      <c r="H10" s="184" t="s">
        <v>160</v>
      </c>
      <c r="I10" s="184" t="s">
        <v>130</v>
      </c>
    </row>
    <row r="11" spans="1:10" x14ac:dyDescent="0.25">
      <c r="A11" s="182"/>
      <c r="B11" s="207"/>
      <c r="C11" s="210"/>
      <c r="D11" s="185"/>
      <c r="E11" s="185"/>
      <c r="F11" s="185"/>
      <c r="G11" s="185"/>
      <c r="H11" s="185"/>
      <c r="I11" s="185"/>
    </row>
    <row r="12" spans="1:10" ht="15.75" thickBot="1" x14ac:dyDescent="0.3">
      <c r="A12" s="183"/>
      <c r="B12" s="208"/>
      <c r="C12" s="211"/>
      <c r="D12" s="186"/>
      <c r="E12" s="186"/>
      <c r="F12" s="186"/>
      <c r="G12" s="186"/>
      <c r="H12" s="186"/>
      <c r="I12" s="186"/>
    </row>
    <row r="13" spans="1:10" ht="27" thickTop="1" thickBot="1" x14ac:dyDescent="0.3">
      <c r="A13" s="100" t="s">
        <v>14</v>
      </c>
      <c r="B13" s="37" t="s">
        <v>21</v>
      </c>
      <c r="C13" s="6">
        <v>123250</v>
      </c>
      <c r="D13" s="38"/>
      <c r="E13" s="38"/>
      <c r="F13" s="6"/>
      <c r="G13" s="112"/>
      <c r="H13" s="6">
        <v>20000</v>
      </c>
      <c r="I13" s="93">
        <f>SUM(C13:H13)</f>
        <v>143250</v>
      </c>
    </row>
    <row r="14" spans="1:10" ht="34.5" customHeight="1" thickTop="1" thickBot="1" x14ac:dyDescent="0.3">
      <c r="A14" s="101" t="s">
        <v>15</v>
      </c>
      <c r="B14" s="39" t="s">
        <v>22</v>
      </c>
      <c r="C14" s="6">
        <v>125451</v>
      </c>
      <c r="D14" s="38"/>
      <c r="E14" s="38"/>
      <c r="F14" s="38"/>
      <c r="G14" s="113"/>
      <c r="H14" s="6">
        <v>20000</v>
      </c>
      <c r="I14" s="93">
        <f>SUM(C14:H14)</f>
        <v>145451</v>
      </c>
    </row>
    <row r="15" spans="1:10" ht="45" customHeight="1" thickTop="1" thickBot="1" x14ac:dyDescent="0.3">
      <c r="A15" s="189" t="s">
        <v>16</v>
      </c>
      <c r="B15" s="40" t="s">
        <v>23</v>
      </c>
      <c r="C15" s="11">
        <v>175000</v>
      </c>
      <c r="D15" s="19"/>
      <c r="E15" s="19"/>
      <c r="F15" s="11">
        <v>10000</v>
      </c>
      <c r="G15" s="4"/>
      <c r="H15" s="6">
        <v>20000</v>
      </c>
      <c r="I15" s="192">
        <f>SUM(C15:H17)</f>
        <v>455740</v>
      </c>
      <c r="J15" s="108"/>
    </row>
    <row r="16" spans="1:10" ht="35.450000000000003" customHeight="1" thickTop="1" thickBot="1" x14ac:dyDescent="0.3">
      <c r="A16" s="190"/>
      <c r="B16" s="2" t="s">
        <v>25</v>
      </c>
      <c r="C16" s="41"/>
      <c r="D16" s="10">
        <v>95370</v>
      </c>
      <c r="E16" s="41"/>
      <c r="F16" s="10">
        <v>10000</v>
      </c>
      <c r="G16" s="114"/>
      <c r="H16" s="6">
        <v>20000</v>
      </c>
      <c r="I16" s="193"/>
      <c r="J16" s="108"/>
    </row>
    <row r="17" spans="1:10" ht="36.950000000000003" customHeight="1" thickTop="1" thickBot="1" x14ac:dyDescent="0.3">
      <c r="A17" s="191"/>
      <c r="B17" s="5" t="s">
        <v>161</v>
      </c>
      <c r="C17" s="42"/>
      <c r="D17" s="17">
        <v>95370</v>
      </c>
      <c r="E17" s="42"/>
      <c r="F17" s="17">
        <v>10000</v>
      </c>
      <c r="G17" s="115"/>
      <c r="H17" s="6">
        <v>20000</v>
      </c>
      <c r="I17" s="194"/>
    </row>
    <row r="18" spans="1:10" ht="34.5" customHeight="1" thickTop="1" thickBot="1" x14ac:dyDescent="0.3">
      <c r="A18" s="189" t="s">
        <v>26</v>
      </c>
      <c r="B18" s="40" t="s">
        <v>131</v>
      </c>
      <c r="C18" s="11">
        <v>175000</v>
      </c>
      <c r="D18" s="19"/>
      <c r="E18" s="19"/>
      <c r="F18" s="19"/>
      <c r="G18" s="116"/>
      <c r="H18" s="6">
        <v>20000</v>
      </c>
      <c r="I18" s="192">
        <f>SUM(C18:H20)</f>
        <v>521066</v>
      </c>
    </row>
    <row r="19" spans="1:10" ht="29.45" customHeight="1" thickTop="1" thickBot="1" x14ac:dyDescent="0.3">
      <c r="A19" s="190"/>
      <c r="B19" s="2" t="s">
        <v>132</v>
      </c>
      <c r="C19" s="41"/>
      <c r="D19" s="10">
        <v>112200</v>
      </c>
      <c r="E19" s="41"/>
      <c r="F19" s="41"/>
      <c r="G19" s="114"/>
      <c r="H19" s="6">
        <v>20000</v>
      </c>
      <c r="I19" s="193"/>
      <c r="J19" s="108"/>
    </row>
    <row r="20" spans="1:10" ht="43.5" customHeight="1" thickTop="1" thickBot="1" x14ac:dyDescent="0.3">
      <c r="A20" s="191"/>
      <c r="B20" s="5" t="s">
        <v>162</v>
      </c>
      <c r="C20" s="42"/>
      <c r="D20" s="42"/>
      <c r="E20" s="140">
        <v>153866</v>
      </c>
      <c r="F20" s="42"/>
      <c r="G20" s="17">
        <v>20000</v>
      </c>
      <c r="H20" s="6">
        <v>20000</v>
      </c>
      <c r="I20" s="194"/>
    </row>
    <row r="21" spans="1:10" ht="56.45" customHeight="1" thickTop="1" thickBot="1" x14ac:dyDescent="0.3">
      <c r="A21" s="99" t="s">
        <v>163</v>
      </c>
      <c r="B21" s="54" t="s">
        <v>27</v>
      </c>
      <c r="C21" s="43">
        <v>140000</v>
      </c>
      <c r="D21" s="44"/>
      <c r="E21" s="44"/>
      <c r="F21" s="44"/>
      <c r="G21" s="117"/>
      <c r="H21" s="6">
        <v>20000</v>
      </c>
      <c r="I21" s="94">
        <f>SUM(C21:H21)</f>
        <v>160000</v>
      </c>
    </row>
    <row r="22" spans="1:10" ht="27.6" customHeight="1" thickTop="1" thickBot="1" x14ac:dyDescent="0.3">
      <c r="A22" s="170" t="s">
        <v>30</v>
      </c>
      <c r="B22" s="40" t="s">
        <v>32</v>
      </c>
      <c r="C22" s="19">
        <v>175000</v>
      </c>
      <c r="D22" s="45"/>
      <c r="E22" s="19"/>
      <c r="F22" s="19">
        <v>15000</v>
      </c>
      <c r="G22" s="116"/>
      <c r="H22" s="6">
        <v>20000</v>
      </c>
      <c r="I22" s="168">
        <f>SUM(C22:H24)</f>
        <v>503750</v>
      </c>
    </row>
    <row r="23" spans="1:10" ht="30" customHeight="1" thickTop="1" thickBot="1" x14ac:dyDescent="0.3">
      <c r="A23" s="171"/>
      <c r="B23" s="2" t="s">
        <v>31</v>
      </c>
      <c r="C23" s="41"/>
      <c r="D23" s="20">
        <v>106250</v>
      </c>
      <c r="E23" s="41"/>
      <c r="F23" s="41">
        <v>10000</v>
      </c>
      <c r="G23" s="114"/>
      <c r="H23" s="6">
        <v>20000</v>
      </c>
      <c r="I23" s="169"/>
      <c r="J23" s="108"/>
    </row>
    <row r="24" spans="1:10" ht="33.950000000000003" customHeight="1" thickTop="1" thickBot="1" x14ac:dyDescent="0.3">
      <c r="A24" s="172"/>
      <c r="B24" s="22" t="s">
        <v>33</v>
      </c>
      <c r="C24" s="46"/>
      <c r="D24" s="46"/>
      <c r="E24" s="47">
        <v>127500</v>
      </c>
      <c r="F24" s="46">
        <v>10000</v>
      </c>
      <c r="G24" s="118"/>
      <c r="H24" s="6">
        <v>20000</v>
      </c>
      <c r="I24" s="169"/>
    </row>
    <row r="25" spans="1:10" ht="42" customHeight="1" thickTop="1" thickBot="1" x14ac:dyDescent="0.3">
      <c r="A25" s="75" t="s">
        <v>29</v>
      </c>
      <c r="B25" s="92" t="s">
        <v>34</v>
      </c>
      <c r="C25" s="24">
        <v>125000</v>
      </c>
      <c r="D25" s="68"/>
      <c r="E25" s="68"/>
      <c r="F25" s="68"/>
      <c r="G25" s="119"/>
      <c r="H25" s="6">
        <v>20000</v>
      </c>
      <c r="I25" s="95">
        <f>SUM(C25:H25)</f>
        <v>145000</v>
      </c>
    </row>
    <row r="26" spans="1:10" ht="30" customHeight="1" thickTop="1" thickBot="1" x14ac:dyDescent="0.3">
      <c r="A26" s="74" t="s">
        <v>35</v>
      </c>
      <c r="B26" s="72" t="s">
        <v>36</v>
      </c>
      <c r="C26" s="65"/>
      <c r="D26" s="65"/>
      <c r="E26" s="66">
        <v>73154</v>
      </c>
      <c r="F26" s="65"/>
      <c r="G26" s="120"/>
      <c r="H26" s="6">
        <v>20000</v>
      </c>
      <c r="I26" s="95">
        <f>SUM(C26:H26)</f>
        <v>93154</v>
      </c>
    </row>
    <row r="27" spans="1:10" ht="40.5" customHeight="1" thickTop="1" thickBot="1" x14ac:dyDescent="0.3">
      <c r="A27" s="173" t="s">
        <v>37</v>
      </c>
      <c r="B27" s="48" t="s">
        <v>38</v>
      </c>
      <c r="C27" s="7">
        <v>175000</v>
      </c>
      <c r="D27" s="19"/>
      <c r="E27" s="19"/>
      <c r="F27" s="19">
        <v>15000</v>
      </c>
      <c r="G27" s="116"/>
      <c r="H27" s="6">
        <v>20000</v>
      </c>
      <c r="I27" s="165">
        <f>SUM(C27:H33)</f>
        <v>887123</v>
      </c>
    </row>
    <row r="28" spans="1:10" ht="27" thickTop="1" thickBot="1" x14ac:dyDescent="0.3">
      <c r="A28" s="174"/>
      <c r="B28" s="2" t="s">
        <v>39</v>
      </c>
      <c r="C28" s="3">
        <v>123250</v>
      </c>
      <c r="D28" s="41"/>
      <c r="E28" s="41"/>
      <c r="F28" s="41"/>
      <c r="G28" s="114"/>
      <c r="H28" s="6">
        <v>20000</v>
      </c>
      <c r="I28" s="166"/>
    </row>
    <row r="29" spans="1:10" ht="39.75" thickTop="1" thickBot="1" x14ac:dyDescent="0.3">
      <c r="A29" s="174"/>
      <c r="B29" s="2" t="s">
        <v>40</v>
      </c>
      <c r="C29" s="3">
        <v>63580</v>
      </c>
      <c r="D29" s="41"/>
      <c r="E29" s="41"/>
      <c r="F29" s="41"/>
      <c r="G29" s="114"/>
      <c r="H29" s="6">
        <v>20000</v>
      </c>
      <c r="I29" s="166"/>
    </row>
    <row r="30" spans="1:10" ht="27.75" thickTop="1" thickBot="1" x14ac:dyDescent="0.3">
      <c r="A30" s="174"/>
      <c r="B30" s="31" t="s">
        <v>41</v>
      </c>
      <c r="C30" s="10">
        <v>63580</v>
      </c>
      <c r="D30" s="41"/>
      <c r="E30" s="41"/>
      <c r="F30" s="41">
        <v>10000</v>
      </c>
      <c r="G30" s="114"/>
      <c r="H30" s="6">
        <v>20000</v>
      </c>
      <c r="I30" s="166"/>
      <c r="J30" s="141"/>
    </row>
    <row r="31" spans="1:10" ht="39.75" thickTop="1" thickBot="1" x14ac:dyDescent="0.3">
      <c r="A31" s="174"/>
      <c r="B31" s="2" t="s">
        <v>42</v>
      </c>
      <c r="C31" s="10">
        <v>50000</v>
      </c>
      <c r="D31" s="41"/>
      <c r="E31" s="41"/>
      <c r="F31" s="41"/>
      <c r="G31" s="114"/>
      <c r="H31" s="6">
        <v>20000</v>
      </c>
      <c r="I31" s="166"/>
    </row>
    <row r="32" spans="1:10" ht="27.75" thickTop="1" thickBot="1" x14ac:dyDescent="0.3">
      <c r="A32" s="174"/>
      <c r="B32" s="31" t="s">
        <v>43</v>
      </c>
      <c r="C32" s="41"/>
      <c r="D32" s="21">
        <v>119213</v>
      </c>
      <c r="E32" s="41"/>
      <c r="F32" s="41"/>
      <c r="G32" s="114"/>
      <c r="H32" s="6">
        <v>20000</v>
      </c>
      <c r="I32" s="166"/>
    </row>
    <row r="33" spans="1:10" ht="27" thickTop="1" thickBot="1" x14ac:dyDescent="0.3">
      <c r="A33" s="175"/>
      <c r="B33" s="22" t="s">
        <v>44</v>
      </c>
      <c r="C33" s="46"/>
      <c r="D33" s="23">
        <v>127500</v>
      </c>
      <c r="E33" s="46"/>
      <c r="F33" s="46"/>
      <c r="G33" s="118"/>
      <c r="H33" s="6">
        <v>20000</v>
      </c>
      <c r="I33" s="167"/>
    </row>
    <row r="34" spans="1:10" ht="29.1" customHeight="1" thickTop="1" thickBot="1" x14ac:dyDescent="0.3">
      <c r="A34" s="179" t="s">
        <v>45</v>
      </c>
      <c r="B34" s="48" t="s">
        <v>46</v>
      </c>
      <c r="C34" s="19"/>
      <c r="D34" s="7">
        <v>123250</v>
      </c>
      <c r="E34" s="19"/>
      <c r="F34" s="19"/>
      <c r="G34" s="116"/>
      <c r="H34" s="6">
        <v>20000</v>
      </c>
      <c r="I34" s="187">
        <f>SUM(C34:H36)</f>
        <v>370418</v>
      </c>
    </row>
    <row r="35" spans="1:10" ht="32.1" customHeight="1" thickTop="1" thickBot="1" x14ac:dyDescent="0.3">
      <c r="A35" s="180"/>
      <c r="B35" s="2" t="s">
        <v>47</v>
      </c>
      <c r="C35" s="41"/>
      <c r="D35" s="3">
        <v>80918</v>
      </c>
      <c r="E35" s="41"/>
      <c r="F35" s="41"/>
      <c r="G35" s="114"/>
      <c r="H35" s="6">
        <v>20000</v>
      </c>
      <c r="I35" s="188"/>
    </row>
    <row r="36" spans="1:10" ht="35.1" customHeight="1" thickTop="1" thickBot="1" x14ac:dyDescent="0.3">
      <c r="A36" s="180"/>
      <c r="B36" s="49" t="s">
        <v>48</v>
      </c>
      <c r="C36" s="46"/>
      <c r="D36" s="46"/>
      <c r="E36" s="23">
        <v>106250</v>
      </c>
      <c r="F36" s="46"/>
      <c r="G36" s="118"/>
      <c r="H36" s="6">
        <v>20000</v>
      </c>
      <c r="I36" s="188"/>
    </row>
    <row r="37" spans="1:10" ht="39.75" thickTop="1" thickBot="1" x14ac:dyDescent="0.3">
      <c r="A37" s="162" t="s">
        <v>49</v>
      </c>
      <c r="B37" s="48" t="s">
        <v>50</v>
      </c>
      <c r="C37" s="26">
        <v>175000</v>
      </c>
      <c r="D37" s="19"/>
      <c r="E37" s="19"/>
      <c r="F37" s="19">
        <v>10000</v>
      </c>
      <c r="G37" s="116"/>
      <c r="H37" s="6">
        <v>20000</v>
      </c>
      <c r="I37" s="165">
        <f>SUM(C37:H41)</f>
        <v>861646</v>
      </c>
    </row>
    <row r="38" spans="1:10" ht="27.75" thickTop="1" thickBot="1" x14ac:dyDescent="0.3">
      <c r="A38" s="163"/>
      <c r="B38" s="31" t="s">
        <v>51</v>
      </c>
      <c r="C38" s="41"/>
      <c r="D38" s="25">
        <v>106250</v>
      </c>
      <c r="E38" s="41"/>
      <c r="F38" s="41"/>
      <c r="G38" s="114"/>
      <c r="H38" s="6">
        <v>20000</v>
      </c>
      <c r="I38" s="166"/>
    </row>
    <row r="39" spans="1:10" ht="31.5" customHeight="1" thickTop="1" thickBot="1" x14ac:dyDescent="0.3">
      <c r="A39" s="163"/>
      <c r="B39" s="31" t="s">
        <v>52</v>
      </c>
      <c r="C39" s="41"/>
      <c r="D39" s="25">
        <v>229033</v>
      </c>
      <c r="E39" s="41"/>
      <c r="F39" s="41"/>
      <c r="G39" s="114">
        <v>20000</v>
      </c>
      <c r="H39" s="6">
        <v>20000</v>
      </c>
      <c r="I39" s="166"/>
      <c r="J39" s="141"/>
    </row>
    <row r="40" spans="1:10" ht="27.95" customHeight="1" thickTop="1" thickBot="1" x14ac:dyDescent="0.3">
      <c r="A40" s="163"/>
      <c r="B40" s="31" t="s">
        <v>53</v>
      </c>
      <c r="C40" s="41"/>
      <c r="D40" s="41"/>
      <c r="E40" s="21">
        <v>127500</v>
      </c>
      <c r="F40" s="41">
        <v>9000</v>
      </c>
      <c r="G40" s="114"/>
      <c r="H40" s="6">
        <v>20000</v>
      </c>
      <c r="I40" s="166"/>
    </row>
    <row r="41" spans="1:10" ht="28.5" customHeight="1" thickTop="1" thickBot="1" x14ac:dyDescent="0.3">
      <c r="A41" s="164"/>
      <c r="B41" s="22" t="s">
        <v>54</v>
      </c>
      <c r="C41" s="46"/>
      <c r="D41" s="46"/>
      <c r="E41" s="27">
        <v>75863</v>
      </c>
      <c r="F41" s="46">
        <v>9000</v>
      </c>
      <c r="G41" s="118"/>
      <c r="H41" s="6">
        <v>20000</v>
      </c>
      <c r="I41" s="167"/>
    </row>
    <row r="42" spans="1:10" ht="27" thickTop="1" thickBot="1" x14ac:dyDescent="0.3">
      <c r="A42" s="162" t="s">
        <v>55</v>
      </c>
      <c r="B42" s="48" t="s">
        <v>56</v>
      </c>
      <c r="C42" s="19"/>
      <c r="D42" s="7">
        <v>106250</v>
      </c>
      <c r="E42" s="19"/>
      <c r="F42" s="19">
        <v>10000</v>
      </c>
      <c r="G42" s="116"/>
      <c r="H42" s="6">
        <v>20000</v>
      </c>
      <c r="I42" s="165">
        <f>SUM(C42:H44)</f>
        <v>353750</v>
      </c>
    </row>
    <row r="43" spans="1:10" ht="27" thickTop="1" thickBot="1" x14ac:dyDescent="0.3">
      <c r="A43" s="163"/>
      <c r="B43" s="2" t="s">
        <v>57</v>
      </c>
      <c r="C43" s="41"/>
      <c r="D43" s="41"/>
      <c r="E43" s="21">
        <v>127500</v>
      </c>
      <c r="F43" s="41"/>
      <c r="G43" s="114"/>
      <c r="H43" s="6">
        <v>20000</v>
      </c>
      <c r="I43" s="166"/>
    </row>
    <row r="44" spans="1:10" ht="27" thickTop="1" thickBot="1" x14ac:dyDescent="0.3">
      <c r="A44" s="164"/>
      <c r="B44" s="22" t="s">
        <v>58</v>
      </c>
      <c r="C44" s="34"/>
      <c r="D44" s="34"/>
      <c r="E44" s="58">
        <v>50000</v>
      </c>
      <c r="F44" s="34"/>
      <c r="G44" s="118"/>
      <c r="H44" s="6">
        <v>20000</v>
      </c>
      <c r="I44" s="167"/>
    </row>
    <row r="45" spans="1:10" ht="39.75" thickTop="1" thickBot="1" x14ac:dyDescent="0.3">
      <c r="A45" s="145" t="s">
        <v>59</v>
      </c>
      <c r="B45" s="51" t="s">
        <v>60</v>
      </c>
      <c r="C45" s="15"/>
      <c r="D45" s="7">
        <v>123250</v>
      </c>
      <c r="E45" s="15"/>
      <c r="F45" s="15"/>
      <c r="G45" s="116"/>
      <c r="H45" s="6">
        <v>20000</v>
      </c>
      <c r="I45" s="148">
        <f>SUM(C45:H47)</f>
        <v>421463</v>
      </c>
    </row>
    <row r="46" spans="1:10" ht="42.95" customHeight="1" thickTop="1" thickBot="1" x14ac:dyDescent="0.3">
      <c r="A46" s="146"/>
      <c r="B46" s="2" t="s">
        <v>61</v>
      </c>
      <c r="C46" s="13"/>
      <c r="D46" s="13"/>
      <c r="E46" s="21">
        <v>119000</v>
      </c>
      <c r="F46" s="13"/>
      <c r="G46" s="114"/>
      <c r="H46" s="6">
        <v>20000</v>
      </c>
      <c r="I46" s="149"/>
      <c r="J46" s="108"/>
    </row>
    <row r="47" spans="1:10" ht="40.5" thickTop="1" thickBot="1" x14ac:dyDescent="0.3">
      <c r="A47" s="147"/>
      <c r="B47" s="52" t="s">
        <v>62</v>
      </c>
      <c r="C47" s="34"/>
      <c r="D47" s="34"/>
      <c r="E47" s="53">
        <v>119213</v>
      </c>
      <c r="F47" s="34"/>
      <c r="G47" s="118"/>
      <c r="H47" s="6">
        <v>20000</v>
      </c>
      <c r="I47" s="150"/>
    </row>
    <row r="48" spans="1:10" ht="33.6" customHeight="1" thickTop="1" thickBot="1" x14ac:dyDescent="0.3">
      <c r="A48" s="75" t="s">
        <v>63</v>
      </c>
      <c r="B48" s="54" t="s">
        <v>64</v>
      </c>
      <c r="C48" s="55"/>
      <c r="D48" s="55"/>
      <c r="E48" s="28">
        <v>127500</v>
      </c>
      <c r="F48" s="56">
        <v>10000</v>
      </c>
      <c r="G48" s="119"/>
      <c r="H48" s="6">
        <v>20000</v>
      </c>
      <c r="I48" s="70">
        <f>SUM(C48:H48)</f>
        <v>157500</v>
      </c>
    </row>
    <row r="49" spans="1:10" ht="27.95" customHeight="1" thickTop="1" thickBot="1" x14ac:dyDescent="0.3">
      <c r="A49" s="75" t="s">
        <v>65</v>
      </c>
      <c r="B49" s="102" t="s">
        <v>66</v>
      </c>
      <c r="C49" s="55"/>
      <c r="D49" s="55"/>
      <c r="E49" s="28">
        <v>119213</v>
      </c>
      <c r="F49" s="55"/>
      <c r="G49" s="119"/>
      <c r="H49" s="6">
        <v>20000</v>
      </c>
      <c r="I49" s="70">
        <f>SUM(E49:H49)</f>
        <v>139213</v>
      </c>
    </row>
    <row r="50" spans="1:10" ht="33.6" customHeight="1" thickTop="1" thickBot="1" x14ac:dyDescent="0.3">
      <c r="A50" s="162" t="s">
        <v>67</v>
      </c>
      <c r="B50" s="76" t="s">
        <v>68</v>
      </c>
      <c r="C50" s="32"/>
      <c r="D50" s="7">
        <v>123250</v>
      </c>
      <c r="E50" s="14"/>
      <c r="F50" s="4">
        <v>10000</v>
      </c>
      <c r="G50" s="121"/>
      <c r="H50" s="6">
        <v>20000</v>
      </c>
      <c r="I50" s="148">
        <f>SUM(C50:H53)</f>
        <v>477738</v>
      </c>
    </row>
    <row r="51" spans="1:10" ht="27.75" thickTop="1" thickBot="1" x14ac:dyDescent="0.3">
      <c r="A51" s="163"/>
      <c r="B51" s="30" t="s">
        <v>69</v>
      </c>
      <c r="C51" s="13"/>
      <c r="D51" s="16">
        <v>80667</v>
      </c>
      <c r="E51" s="16"/>
      <c r="F51" s="16">
        <v>10000</v>
      </c>
      <c r="G51" s="114"/>
      <c r="H51" s="6">
        <v>20000</v>
      </c>
      <c r="I51" s="149"/>
    </row>
    <row r="52" spans="1:10" ht="27.6" customHeight="1" thickTop="1" thickBot="1" x14ac:dyDescent="0.3">
      <c r="A52" s="163"/>
      <c r="B52" s="31" t="s">
        <v>70</v>
      </c>
      <c r="C52" s="13"/>
      <c r="D52" s="25">
        <v>80667</v>
      </c>
      <c r="E52" s="16"/>
      <c r="F52" s="16">
        <v>10000</v>
      </c>
      <c r="G52" s="114"/>
      <c r="H52" s="6">
        <v>20000</v>
      </c>
      <c r="I52" s="149"/>
    </row>
    <row r="53" spans="1:10" ht="27" thickTop="1" thickBot="1" x14ac:dyDescent="0.3">
      <c r="A53" s="164"/>
      <c r="B53" s="22" t="s">
        <v>71</v>
      </c>
      <c r="C53" s="34"/>
      <c r="D53" s="34"/>
      <c r="E53" s="27">
        <v>73154</v>
      </c>
      <c r="F53" s="34">
        <v>10000</v>
      </c>
      <c r="G53" s="118"/>
      <c r="H53" s="6">
        <v>20000</v>
      </c>
      <c r="I53" s="150"/>
    </row>
    <row r="54" spans="1:10" ht="30" customHeight="1" thickTop="1" thickBot="1" x14ac:dyDescent="0.3">
      <c r="A54" s="145" t="s">
        <v>72</v>
      </c>
      <c r="B54" s="35" t="s">
        <v>73</v>
      </c>
      <c r="C54" s="15"/>
      <c r="D54" s="36">
        <v>166133</v>
      </c>
      <c r="E54" s="15"/>
      <c r="F54" s="15"/>
      <c r="G54" s="116">
        <v>20000</v>
      </c>
      <c r="H54" s="6">
        <v>20000</v>
      </c>
      <c r="I54" s="148">
        <f>SUM(C54:H55)</f>
        <v>345346</v>
      </c>
      <c r="J54" s="108"/>
    </row>
    <row r="55" spans="1:10" ht="38.450000000000003" customHeight="1" thickTop="1" thickBot="1" x14ac:dyDescent="0.3">
      <c r="A55" s="147"/>
      <c r="B55" s="59" t="s">
        <v>74</v>
      </c>
      <c r="C55" s="60"/>
      <c r="D55" s="60"/>
      <c r="E55" s="27">
        <v>119213</v>
      </c>
      <c r="F55" s="60"/>
      <c r="G55" s="122"/>
      <c r="H55" s="6">
        <v>20000</v>
      </c>
      <c r="I55" s="150"/>
    </row>
    <row r="56" spans="1:10" ht="23.45" customHeight="1" thickTop="1" thickBot="1" x14ac:dyDescent="0.3">
      <c r="A56" s="159" t="s">
        <v>75</v>
      </c>
      <c r="B56" s="103" t="s">
        <v>76</v>
      </c>
      <c r="C56" s="15"/>
      <c r="D56" s="62">
        <v>89229</v>
      </c>
      <c r="E56" s="15"/>
      <c r="F56" s="15"/>
      <c r="G56" s="4">
        <v>20000</v>
      </c>
      <c r="H56" s="6">
        <v>20000</v>
      </c>
      <c r="I56" s="148">
        <f>SUM(C56:H59)</f>
        <v>697541</v>
      </c>
    </row>
    <row r="57" spans="1:10" ht="27" thickTop="1" thickBot="1" x14ac:dyDescent="0.3">
      <c r="A57" s="160"/>
      <c r="B57" s="104" t="s">
        <v>77</v>
      </c>
      <c r="C57" s="13"/>
      <c r="D57" s="61">
        <v>92119</v>
      </c>
      <c r="E57" s="13"/>
      <c r="F57" s="13"/>
      <c r="G57" s="114">
        <v>20000</v>
      </c>
      <c r="H57" s="6">
        <v>20000</v>
      </c>
      <c r="I57" s="149"/>
      <c r="J57" s="108"/>
    </row>
    <row r="58" spans="1:10" ht="29.1" customHeight="1" thickTop="1" thickBot="1" x14ac:dyDescent="0.3">
      <c r="A58" s="160"/>
      <c r="B58" s="30" t="s">
        <v>78</v>
      </c>
      <c r="C58" s="13"/>
      <c r="D58" s="10">
        <v>110543</v>
      </c>
      <c r="E58" s="13"/>
      <c r="F58" s="13"/>
      <c r="G58" s="114">
        <v>20000</v>
      </c>
      <c r="H58" s="6">
        <v>20000</v>
      </c>
      <c r="I58" s="149"/>
    </row>
    <row r="59" spans="1:10" ht="36" customHeight="1" thickTop="1" thickBot="1" x14ac:dyDescent="0.3">
      <c r="A59" s="161"/>
      <c r="B59" s="49" t="s">
        <v>79</v>
      </c>
      <c r="C59" s="34"/>
      <c r="D59" s="53">
        <v>245650</v>
      </c>
      <c r="E59" s="34"/>
      <c r="F59" s="34"/>
      <c r="G59" s="46">
        <v>20000</v>
      </c>
      <c r="H59" s="6">
        <v>20000</v>
      </c>
      <c r="I59" s="150"/>
    </row>
    <row r="60" spans="1:10" ht="25.5" customHeight="1" thickTop="1" thickBot="1" x14ac:dyDescent="0.3">
      <c r="A60" s="145" t="s">
        <v>87</v>
      </c>
      <c r="B60" s="48" t="s">
        <v>80</v>
      </c>
      <c r="C60" s="15">
        <v>175000</v>
      </c>
      <c r="D60" s="15"/>
      <c r="E60" s="15"/>
      <c r="F60" s="15">
        <v>10000</v>
      </c>
      <c r="G60" s="116"/>
      <c r="H60" s="6">
        <v>20000</v>
      </c>
      <c r="I60" s="148">
        <f>SUM(C60:H66)</f>
        <v>951216</v>
      </c>
    </row>
    <row r="61" spans="1:10" ht="27.75" thickTop="1" thickBot="1" x14ac:dyDescent="0.3">
      <c r="A61" s="146"/>
      <c r="B61" s="30" t="s">
        <v>81</v>
      </c>
      <c r="C61" s="13"/>
      <c r="D61" s="10">
        <v>106250</v>
      </c>
      <c r="E61" s="13"/>
      <c r="F61" s="13">
        <v>7500</v>
      </c>
      <c r="G61" s="114"/>
      <c r="H61" s="6">
        <v>20000</v>
      </c>
      <c r="I61" s="149"/>
    </row>
    <row r="62" spans="1:10" ht="27.75" thickTop="1" thickBot="1" x14ac:dyDescent="0.3">
      <c r="A62" s="146"/>
      <c r="B62" s="30" t="s">
        <v>82</v>
      </c>
      <c r="C62" s="13"/>
      <c r="D62" s="10">
        <v>104763</v>
      </c>
      <c r="E62" s="13"/>
      <c r="F62" s="13">
        <v>7500</v>
      </c>
      <c r="G62" s="114"/>
      <c r="H62" s="6">
        <v>20000</v>
      </c>
      <c r="I62" s="149"/>
    </row>
    <row r="63" spans="1:10" ht="27" thickTop="1" thickBot="1" x14ac:dyDescent="0.3">
      <c r="A63" s="146"/>
      <c r="B63" s="2" t="s">
        <v>83</v>
      </c>
      <c r="C63" s="13"/>
      <c r="D63" s="10">
        <v>80920</v>
      </c>
      <c r="E63" s="13"/>
      <c r="F63" s="13">
        <v>7500</v>
      </c>
      <c r="G63" s="114"/>
      <c r="H63" s="6">
        <v>20000</v>
      </c>
      <c r="I63" s="149"/>
      <c r="J63" s="108"/>
    </row>
    <row r="64" spans="1:10" ht="30.95" customHeight="1" thickTop="1" thickBot="1" x14ac:dyDescent="0.3">
      <c r="A64" s="146"/>
      <c r="B64" s="63" t="s">
        <v>84</v>
      </c>
      <c r="C64" s="13"/>
      <c r="D64" s="10">
        <v>80920</v>
      </c>
      <c r="E64" s="13"/>
      <c r="F64" s="13">
        <v>7500</v>
      </c>
      <c r="G64" s="114"/>
      <c r="H64" s="6">
        <v>20000</v>
      </c>
      <c r="I64" s="149"/>
    </row>
    <row r="65" spans="1:9" ht="27" thickTop="1" thickBot="1" x14ac:dyDescent="0.3">
      <c r="A65" s="146"/>
      <c r="B65" s="63" t="s">
        <v>85</v>
      </c>
      <c r="C65" s="13"/>
      <c r="D65" s="13"/>
      <c r="E65" s="10">
        <v>127500</v>
      </c>
      <c r="F65" s="41">
        <v>10000</v>
      </c>
      <c r="G65" s="114"/>
      <c r="H65" s="6">
        <v>20000</v>
      </c>
      <c r="I65" s="149"/>
    </row>
    <row r="66" spans="1:9" ht="27" thickTop="1" thickBot="1" x14ac:dyDescent="0.3">
      <c r="A66" s="147"/>
      <c r="B66" s="22" t="s">
        <v>86</v>
      </c>
      <c r="C66" s="34"/>
      <c r="D66" s="34"/>
      <c r="E66" s="64">
        <v>75863</v>
      </c>
      <c r="F66" s="46">
        <v>10000</v>
      </c>
      <c r="G66" s="118"/>
      <c r="H66" s="6">
        <v>20000</v>
      </c>
      <c r="I66" s="150"/>
    </row>
    <row r="67" spans="1:9" ht="20.100000000000001" customHeight="1" thickTop="1" thickBot="1" x14ac:dyDescent="0.3">
      <c r="A67" s="75" t="s">
        <v>88</v>
      </c>
      <c r="B67" s="105" t="s">
        <v>89</v>
      </c>
      <c r="C67" s="68"/>
      <c r="D67" s="68"/>
      <c r="E67" s="69">
        <v>99490</v>
      </c>
      <c r="F67" s="68"/>
      <c r="G67" s="119"/>
      <c r="H67" s="6">
        <v>20000</v>
      </c>
      <c r="I67" s="70">
        <f>SUM(C67:H67)</f>
        <v>119490</v>
      </c>
    </row>
    <row r="68" spans="1:9" ht="33" customHeight="1" thickTop="1" thickBot="1" x14ac:dyDescent="0.3">
      <c r="A68" s="75" t="s">
        <v>106</v>
      </c>
      <c r="B68" s="105" t="s">
        <v>107</v>
      </c>
      <c r="C68" s="68"/>
      <c r="D68" s="68"/>
      <c r="E68" s="69">
        <v>127500</v>
      </c>
      <c r="F68" s="68"/>
      <c r="G68" s="119"/>
      <c r="H68" s="6">
        <v>20000</v>
      </c>
      <c r="I68" s="70">
        <f>SUM(C68:H68)</f>
        <v>147500</v>
      </c>
    </row>
    <row r="69" spans="1:9" ht="29.1" customHeight="1" thickTop="1" thickBot="1" x14ac:dyDescent="0.3">
      <c r="A69" s="145" t="s">
        <v>90</v>
      </c>
      <c r="B69" s="48" t="s">
        <v>91</v>
      </c>
      <c r="C69" s="15">
        <v>104000</v>
      </c>
      <c r="D69" s="15"/>
      <c r="E69" s="15"/>
      <c r="F69" s="15">
        <v>7000</v>
      </c>
      <c r="G69" s="116"/>
      <c r="H69" s="6">
        <v>20000</v>
      </c>
      <c r="I69" s="148">
        <f>SUM(C69:H71)</f>
        <v>325072</v>
      </c>
    </row>
    <row r="70" spans="1:9" ht="27.75" thickTop="1" thickBot="1" x14ac:dyDescent="0.3">
      <c r="A70" s="146"/>
      <c r="B70" s="30" t="s">
        <v>92</v>
      </c>
      <c r="C70" s="29"/>
      <c r="D70" s="13">
        <v>72036</v>
      </c>
      <c r="E70" s="13"/>
      <c r="F70" s="13">
        <v>10000</v>
      </c>
      <c r="G70" s="114"/>
      <c r="H70" s="6">
        <v>20000</v>
      </c>
      <c r="I70" s="149"/>
    </row>
    <row r="71" spans="1:9" ht="27.75" thickTop="1" thickBot="1" x14ac:dyDescent="0.3">
      <c r="A71" s="147"/>
      <c r="B71" s="59" t="s">
        <v>93</v>
      </c>
      <c r="C71" s="34"/>
      <c r="D71" s="71">
        <v>72036</v>
      </c>
      <c r="E71" s="34"/>
      <c r="F71" s="34"/>
      <c r="G71" s="118"/>
      <c r="H71" s="6">
        <v>20000</v>
      </c>
      <c r="I71" s="150"/>
    </row>
    <row r="72" spans="1:9" ht="30.6" customHeight="1" thickTop="1" thickBot="1" x14ac:dyDescent="0.3">
      <c r="A72" s="75" t="s">
        <v>94</v>
      </c>
      <c r="B72" s="54" t="s">
        <v>95</v>
      </c>
      <c r="C72" s="57">
        <v>175000</v>
      </c>
      <c r="D72" s="55"/>
      <c r="E72" s="55"/>
      <c r="F72" s="55"/>
      <c r="G72" s="119"/>
      <c r="H72" s="6">
        <v>20000</v>
      </c>
      <c r="I72" s="70">
        <f>SUM(C72:H72)</f>
        <v>195000</v>
      </c>
    </row>
    <row r="73" spans="1:9" ht="40.5" thickTop="1" thickBot="1" x14ac:dyDescent="0.3">
      <c r="A73" s="145" t="s">
        <v>96</v>
      </c>
      <c r="B73" s="40" t="s">
        <v>109</v>
      </c>
      <c r="C73" s="8"/>
      <c r="D73" s="8"/>
      <c r="E73" s="11">
        <v>119213</v>
      </c>
      <c r="F73" s="8"/>
      <c r="G73" s="116"/>
      <c r="H73" s="6">
        <v>20000</v>
      </c>
      <c r="I73" s="148">
        <f>SUM(C73:H76)</f>
        <v>544656</v>
      </c>
    </row>
    <row r="74" spans="1:9" ht="27.75" thickTop="1" thickBot="1" x14ac:dyDescent="0.3">
      <c r="A74" s="146"/>
      <c r="B74" s="30" t="s">
        <v>97</v>
      </c>
      <c r="C74" s="13"/>
      <c r="D74" s="10">
        <v>104763</v>
      </c>
      <c r="E74" s="13"/>
      <c r="F74" s="13">
        <v>4350</v>
      </c>
      <c r="G74" s="114"/>
      <c r="H74" s="6">
        <v>20000</v>
      </c>
      <c r="I74" s="149"/>
    </row>
    <row r="75" spans="1:9" ht="16.5" thickTop="1" thickBot="1" x14ac:dyDescent="0.3">
      <c r="A75" s="146"/>
      <c r="B75" s="2" t="s">
        <v>99</v>
      </c>
      <c r="C75" s="13"/>
      <c r="D75" s="16">
        <v>106250</v>
      </c>
      <c r="E75" s="13"/>
      <c r="F75" s="13">
        <v>4350</v>
      </c>
      <c r="G75" s="114"/>
      <c r="H75" s="6">
        <v>20000</v>
      </c>
      <c r="I75" s="149"/>
    </row>
    <row r="76" spans="1:9" ht="27.75" thickTop="1" thickBot="1" x14ac:dyDescent="0.3">
      <c r="A76" s="151"/>
      <c r="B76" s="77" t="s">
        <v>98</v>
      </c>
      <c r="C76" s="33"/>
      <c r="D76" s="80">
        <v>121380</v>
      </c>
      <c r="E76" s="33"/>
      <c r="F76" s="33">
        <v>4350</v>
      </c>
      <c r="G76" s="115"/>
      <c r="H76" s="6">
        <v>20000</v>
      </c>
      <c r="I76" s="152"/>
    </row>
    <row r="77" spans="1:9" ht="53.25" thickTop="1" thickBot="1" x14ac:dyDescent="0.3">
      <c r="A77" s="74" t="s">
        <v>108</v>
      </c>
      <c r="B77" s="81" t="s">
        <v>110</v>
      </c>
      <c r="C77" s="73"/>
      <c r="D77" s="82"/>
      <c r="E77" s="73">
        <v>82972</v>
      </c>
      <c r="F77" s="73">
        <v>10000</v>
      </c>
      <c r="G77" s="120"/>
      <c r="H77" s="6">
        <v>20000</v>
      </c>
      <c r="I77" s="67">
        <f>SUM(B77:H77)</f>
        <v>112972</v>
      </c>
    </row>
    <row r="78" spans="1:9" ht="23.45" customHeight="1" thickTop="1" thickBot="1" x14ac:dyDescent="0.3">
      <c r="A78" s="153" t="s">
        <v>100</v>
      </c>
      <c r="B78" s="78" t="s">
        <v>101</v>
      </c>
      <c r="C78" s="79"/>
      <c r="D78" s="79">
        <v>121380</v>
      </c>
      <c r="E78" s="79"/>
      <c r="F78" s="79"/>
      <c r="G78" s="123"/>
      <c r="H78" s="6">
        <v>20000</v>
      </c>
      <c r="I78" s="154">
        <f>SUM(C78:H79)</f>
        <v>267630</v>
      </c>
    </row>
    <row r="79" spans="1:9" ht="39.75" thickTop="1" thickBot="1" x14ac:dyDescent="0.3">
      <c r="A79" s="147"/>
      <c r="B79" s="49" t="s">
        <v>102</v>
      </c>
      <c r="C79" s="53"/>
      <c r="D79" s="53">
        <v>106250</v>
      </c>
      <c r="E79" s="53"/>
      <c r="F79" s="53"/>
      <c r="G79" s="58"/>
      <c r="H79" s="6">
        <v>20000</v>
      </c>
      <c r="I79" s="150"/>
    </row>
    <row r="80" spans="1:9" ht="39.75" thickTop="1" thickBot="1" x14ac:dyDescent="0.3">
      <c r="A80" s="74" t="s">
        <v>111</v>
      </c>
      <c r="B80" s="72" t="s">
        <v>112</v>
      </c>
      <c r="C80" s="85"/>
      <c r="D80" s="85"/>
      <c r="E80" s="85">
        <v>119213</v>
      </c>
      <c r="F80" s="85"/>
      <c r="G80" s="124"/>
      <c r="H80" s="6">
        <v>20000</v>
      </c>
      <c r="I80" s="67">
        <f>SUM(C80:H80)</f>
        <v>139213</v>
      </c>
    </row>
    <row r="81" spans="1:11" ht="24.6" customHeight="1" thickTop="1" thickBot="1" x14ac:dyDescent="0.3">
      <c r="A81" s="153" t="s">
        <v>103</v>
      </c>
      <c r="B81" s="106" t="s">
        <v>104</v>
      </c>
      <c r="C81" s="83"/>
      <c r="D81" s="79">
        <v>58704</v>
      </c>
      <c r="E81" s="84"/>
      <c r="F81" s="83"/>
      <c r="G81" s="125"/>
      <c r="H81" s="6">
        <v>20000</v>
      </c>
      <c r="I81" s="154">
        <f>SUM(C81:H82)</f>
        <v>227917</v>
      </c>
    </row>
    <row r="82" spans="1:11" ht="21" customHeight="1" thickTop="1" thickBot="1" x14ac:dyDescent="0.3">
      <c r="A82" s="147"/>
      <c r="B82" s="52" t="s">
        <v>105</v>
      </c>
      <c r="C82" s="50"/>
      <c r="D82" s="50"/>
      <c r="E82" s="53">
        <v>119213</v>
      </c>
      <c r="F82" s="53">
        <v>10000</v>
      </c>
      <c r="G82" s="126"/>
      <c r="H82" s="6">
        <v>20000</v>
      </c>
      <c r="I82" s="150"/>
    </row>
    <row r="83" spans="1:11" ht="38.1" customHeight="1" thickTop="1" thickBot="1" x14ac:dyDescent="0.3">
      <c r="A83" s="74" t="s">
        <v>114</v>
      </c>
      <c r="B83" s="72" t="s">
        <v>115</v>
      </c>
      <c r="C83" s="85">
        <v>175000</v>
      </c>
      <c r="D83" s="85"/>
      <c r="E83" s="85"/>
      <c r="F83" s="85"/>
      <c r="G83" s="124"/>
      <c r="H83" s="6">
        <v>20000</v>
      </c>
      <c r="I83" s="67">
        <f>SUM(B83:H83)</f>
        <v>195000</v>
      </c>
    </row>
    <row r="84" spans="1:11" ht="33" customHeight="1" thickTop="1" thickBot="1" x14ac:dyDescent="0.3">
      <c r="A84" s="75" t="s">
        <v>113</v>
      </c>
      <c r="B84" s="88" t="s">
        <v>116</v>
      </c>
      <c r="C84" s="55"/>
      <c r="D84" s="55"/>
      <c r="E84" s="68">
        <v>127500</v>
      </c>
      <c r="F84" s="68"/>
      <c r="G84" s="119"/>
      <c r="H84" s="6">
        <v>20000</v>
      </c>
      <c r="I84" s="70">
        <f>SUM(C84:H84)</f>
        <v>147500</v>
      </c>
    </row>
    <row r="85" spans="1:11" ht="27" thickTop="1" thickBot="1" x14ac:dyDescent="0.3">
      <c r="A85" s="145" t="s">
        <v>117</v>
      </c>
      <c r="B85" s="89" t="s">
        <v>118</v>
      </c>
      <c r="C85" s="11"/>
      <c r="D85" s="11">
        <v>104763</v>
      </c>
      <c r="E85" s="11"/>
      <c r="F85" s="142">
        <v>10000</v>
      </c>
      <c r="G85" s="4"/>
      <c r="H85" s="6">
        <v>20000</v>
      </c>
      <c r="I85" s="148">
        <f>SUM(C85:H87)</f>
        <v>368013</v>
      </c>
    </row>
    <row r="86" spans="1:11" ht="27" thickTop="1" thickBot="1" x14ac:dyDescent="0.3">
      <c r="A86" s="146"/>
      <c r="B86" s="86" t="s">
        <v>119</v>
      </c>
      <c r="C86" s="10"/>
      <c r="D86" s="10">
        <v>123250</v>
      </c>
      <c r="E86" s="10"/>
      <c r="F86" s="143">
        <v>10000</v>
      </c>
      <c r="G86" s="16"/>
      <c r="H86" s="6">
        <v>20000</v>
      </c>
      <c r="I86" s="149"/>
    </row>
    <row r="87" spans="1:11" ht="27" thickTop="1" thickBot="1" x14ac:dyDescent="0.3">
      <c r="A87" s="147"/>
      <c r="B87" s="90" t="s">
        <v>120</v>
      </c>
      <c r="C87" s="53"/>
      <c r="D87" s="53">
        <v>50000</v>
      </c>
      <c r="E87" s="53"/>
      <c r="F87" s="144">
        <v>10000</v>
      </c>
      <c r="G87" s="58"/>
      <c r="H87" s="6">
        <v>20000</v>
      </c>
      <c r="I87" s="150"/>
    </row>
    <row r="88" spans="1:11" ht="54" customHeight="1" thickTop="1" thickBot="1" x14ac:dyDescent="0.3">
      <c r="A88" s="75" t="s">
        <v>121</v>
      </c>
      <c r="B88" s="88" t="s">
        <v>122</v>
      </c>
      <c r="C88" s="68"/>
      <c r="D88" s="68"/>
      <c r="E88" s="91">
        <v>75863</v>
      </c>
      <c r="F88" s="68">
        <v>10000</v>
      </c>
      <c r="G88" s="119"/>
      <c r="H88" s="6">
        <v>20000</v>
      </c>
      <c r="I88" s="70">
        <f>SUM(C88:H88)</f>
        <v>105863</v>
      </c>
    </row>
    <row r="89" spans="1:11" ht="33.6" customHeight="1" thickTop="1" thickBot="1" x14ac:dyDescent="0.3">
      <c r="A89" s="107" t="s">
        <v>123</v>
      </c>
      <c r="B89" s="88" t="s">
        <v>124</v>
      </c>
      <c r="C89" s="55"/>
      <c r="D89" s="55"/>
      <c r="E89" s="55">
        <v>50000</v>
      </c>
      <c r="F89" s="55"/>
      <c r="G89" s="119"/>
      <c r="H89" s="6">
        <v>20000</v>
      </c>
      <c r="I89" s="96">
        <f>SUM(C89:H89)</f>
        <v>70000</v>
      </c>
    </row>
    <row r="90" spans="1:11" ht="20.45" customHeight="1" thickTop="1" thickBot="1" x14ac:dyDescent="0.3">
      <c r="A90" s="145" t="s">
        <v>125</v>
      </c>
      <c r="B90" s="48" t="s">
        <v>126</v>
      </c>
      <c r="C90" s="11">
        <v>175000</v>
      </c>
      <c r="D90" s="11"/>
      <c r="E90" s="11"/>
      <c r="F90" s="11"/>
      <c r="G90" s="4"/>
      <c r="H90" s="6">
        <v>20000</v>
      </c>
      <c r="I90" s="157">
        <f>SUM(C90:H91)</f>
        <v>331250</v>
      </c>
    </row>
    <row r="91" spans="1:11" ht="27" thickTop="1" thickBot="1" x14ac:dyDescent="0.3">
      <c r="A91" s="151"/>
      <c r="B91" s="87" t="s">
        <v>127</v>
      </c>
      <c r="C91" s="18"/>
      <c r="D91" s="17">
        <v>106250</v>
      </c>
      <c r="E91" s="17"/>
      <c r="F91" s="17">
        <v>10000</v>
      </c>
      <c r="G91" s="127"/>
      <c r="H91" s="6">
        <v>20000</v>
      </c>
      <c r="I91" s="158"/>
    </row>
    <row r="92" spans="1:11" ht="16.5" thickTop="1" thickBot="1" x14ac:dyDescent="0.3">
      <c r="A92" s="155" t="s">
        <v>128</v>
      </c>
      <c r="B92" s="156"/>
      <c r="C92" s="156"/>
      <c r="D92" s="156"/>
      <c r="E92" s="156"/>
      <c r="F92" s="156"/>
      <c r="G92" s="156"/>
      <c r="H92" s="97"/>
      <c r="I92" s="98">
        <f>SUM(I13:I91)</f>
        <v>11127441</v>
      </c>
      <c r="K92" s="108"/>
    </row>
    <row r="93" spans="1:11" ht="15.75" thickTop="1" x14ac:dyDescent="0.25">
      <c r="C93" s="108">
        <f t="shared" ref="C93:H93" si="0">SUM(C13:C91)</f>
        <v>2493111</v>
      </c>
      <c r="D93" s="108">
        <f t="shared" si="0"/>
        <v>3933027</v>
      </c>
      <c r="E93" s="108">
        <f t="shared" si="0"/>
        <v>2643253</v>
      </c>
      <c r="F93" s="108">
        <f t="shared" si="0"/>
        <v>338050</v>
      </c>
      <c r="G93" s="108">
        <f t="shared" si="0"/>
        <v>140000</v>
      </c>
      <c r="H93" s="108">
        <f t="shared" si="0"/>
        <v>1580000</v>
      </c>
      <c r="I93" s="108">
        <f>SUM(C93:H93)</f>
        <v>11127441</v>
      </c>
    </row>
  </sheetData>
  <mergeCells count="59">
    <mergeCell ref="A1:I1"/>
    <mergeCell ref="A2:I2"/>
    <mergeCell ref="A4:I4"/>
    <mergeCell ref="E8:F8"/>
    <mergeCell ref="F10:F12"/>
    <mergeCell ref="G10:G12"/>
    <mergeCell ref="E5:F5"/>
    <mergeCell ref="E6:F6"/>
    <mergeCell ref="E7:F7"/>
    <mergeCell ref="B10:B12"/>
    <mergeCell ref="C10:C12"/>
    <mergeCell ref="D10:D12"/>
    <mergeCell ref="C5:D5"/>
    <mergeCell ref="C8:D8"/>
    <mergeCell ref="C6:D6"/>
    <mergeCell ref="C7:D7"/>
    <mergeCell ref="A3:B3"/>
    <mergeCell ref="C3:E3"/>
    <mergeCell ref="A34:A36"/>
    <mergeCell ref="A10:A12"/>
    <mergeCell ref="I10:I12"/>
    <mergeCell ref="I34:I36"/>
    <mergeCell ref="A15:A17"/>
    <mergeCell ref="I15:I17"/>
    <mergeCell ref="A18:A20"/>
    <mergeCell ref="I18:I20"/>
    <mergeCell ref="E10:E12"/>
    <mergeCell ref="H10:H12"/>
    <mergeCell ref="A37:A41"/>
    <mergeCell ref="I37:I41"/>
    <mergeCell ref="I22:I24"/>
    <mergeCell ref="A22:A24"/>
    <mergeCell ref="A27:A33"/>
    <mergeCell ref="I27:I33"/>
    <mergeCell ref="A56:A59"/>
    <mergeCell ref="I56:I59"/>
    <mergeCell ref="A60:A66"/>
    <mergeCell ref="I60:I66"/>
    <mergeCell ref="A42:A44"/>
    <mergeCell ref="I42:I44"/>
    <mergeCell ref="A45:A47"/>
    <mergeCell ref="I45:I47"/>
    <mergeCell ref="A50:A53"/>
    <mergeCell ref="I50:I53"/>
    <mergeCell ref="A54:A55"/>
    <mergeCell ref="I54:I55"/>
    <mergeCell ref="A92:G92"/>
    <mergeCell ref="A81:A82"/>
    <mergeCell ref="I81:I82"/>
    <mergeCell ref="A85:A87"/>
    <mergeCell ref="I85:I87"/>
    <mergeCell ref="A90:A91"/>
    <mergeCell ref="I90:I91"/>
    <mergeCell ref="A69:A71"/>
    <mergeCell ref="I69:I71"/>
    <mergeCell ref="A73:A76"/>
    <mergeCell ref="I73:I76"/>
    <mergeCell ref="A78:A79"/>
    <mergeCell ref="I78:I79"/>
  </mergeCells>
  <pageMargins left="0.2" right="0.2" top="0.5" bottom="0.25" header="0.05" footer="0.0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6CD0-9EB0-40F2-A6B7-D9EF1CF89083}">
  <dimension ref="A1:D30"/>
  <sheetViews>
    <sheetView workbookViewId="0">
      <selection sqref="A1:C1"/>
    </sheetView>
  </sheetViews>
  <sheetFormatPr defaultRowHeight="15" x14ac:dyDescent="0.25"/>
  <cols>
    <col min="1" max="1" width="30.140625" style="12" customWidth="1"/>
    <col min="2" max="2" width="20.5703125" style="1" customWidth="1"/>
    <col min="3" max="3" width="15.5703125" customWidth="1"/>
    <col min="4" max="4" width="19.42578125" customWidth="1"/>
  </cols>
  <sheetData>
    <row r="1" spans="1:4" ht="21.95" customHeight="1" x14ac:dyDescent="0.25">
      <c r="A1" s="213" t="s">
        <v>12</v>
      </c>
      <c r="B1" s="213"/>
      <c r="C1" s="213"/>
    </row>
    <row r="2" spans="1:4" ht="24.95" customHeight="1" x14ac:dyDescent="0.25">
      <c r="A2" s="214" t="s">
        <v>155</v>
      </c>
      <c r="B2" s="215"/>
      <c r="C2" s="215"/>
    </row>
    <row r="3" spans="1:4" ht="19.5" customHeight="1" x14ac:dyDescent="0.25">
      <c r="A3" s="216" t="s">
        <v>0</v>
      </c>
      <c r="B3" s="217"/>
      <c r="C3" s="217"/>
    </row>
    <row r="4" spans="1:4" ht="7.5" customHeight="1" thickBot="1" x14ac:dyDescent="0.3"/>
    <row r="5" spans="1:4" ht="26.1" customHeight="1" x14ac:dyDescent="0.25">
      <c r="A5" s="181" t="s">
        <v>13</v>
      </c>
      <c r="B5" s="206" t="s">
        <v>17</v>
      </c>
      <c r="C5" s="209" t="s">
        <v>154</v>
      </c>
      <c r="D5" s="184" t="s">
        <v>130</v>
      </c>
    </row>
    <row r="6" spans="1:4" x14ac:dyDescent="0.25">
      <c r="A6" s="182"/>
      <c r="B6" s="207"/>
      <c r="C6" s="210"/>
      <c r="D6" s="185"/>
    </row>
    <row r="7" spans="1:4" ht="15.75" thickBot="1" x14ac:dyDescent="0.3">
      <c r="A7" s="183"/>
      <c r="B7" s="208"/>
      <c r="C7" s="211"/>
      <c r="D7" s="186"/>
    </row>
    <row r="8" spans="1:4" ht="30.6" customHeight="1" thickTop="1" thickBot="1" x14ac:dyDescent="0.3">
      <c r="A8" s="128" t="s">
        <v>37</v>
      </c>
      <c r="B8" s="48" t="s">
        <v>135</v>
      </c>
      <c r="C8" s="131">
        <v>10000</v>
      </c>
      <c r="D8" s="110">
        <f>SUM(C8:C8)</f>
        <v>10000</v>
      </c>
    </row>
    <row r="9" spans="1:4" ht="27" thickTop="1" thickBot="1" x14ac:dyDescent="0.3">
      <c r="A9" s="159" t="s">
        <v>59</v>
      </c>
      <c r="B9" s="51" t="s">
        <v>151</v>
      </c>
      <c r="C9" s="131">
        <v>10000</v>
      </c>
      <c r="D9" s="148">
        <f>SUM(C9:C11)</f>
        <v>30000</v>
      </c>
    </row>
    <row r="10" spans="1:4" ht="20.45" customHeight="1" thickBot="1" x14ac:dyDescent="0.3">
      <c r="A10" s="160"/>
      <c r="B10" s="2" t="s">
        <v>152</v>
      </c>
      <c r="C10" s="131">
        <v>10000</v>
      </c>
      <c r="D10" s="149"/>
    </row>
    <row r="11" spans="1:4" ht="19.5" customHeight="1" thickBot="1" x14ac:dyDescent="0.3">
      <c r="A11" s="161"/>
      <c r="B11" s="52" t="s">
        <v>153</v>
      </c>
      <c r="C11" s="131">
        <v>10000</v>
      </c>
      <c r="D11" s="150"/>
    </row>
    <row r="12" spans="1:4" ht="26.1" customHeight="1" thickTop="1" thickBot="1" x14ac:dyDescent="0.3">
      <c r="A12" s="223" t="s">
        <v>67</v>
      </c>
      <c r="B12" s="40" t="s">
        <v>136</v>
      </c>
      <c r="C12" s="131">
        <v>10000</v>
      </c>
      <c r="D12" s="157">
        <f>SUM(C12:C13)</f>
        <v>20000</v>
      </c>
    </row>
    <row r="13" spans="1:4" ht="25.5" customHeight="1" thickBot="1" x14ac:dyDescent="0.3">
      <c r="A13" s="224"/>
      <c r="B13" s="129" t="s">
        <v>137</v>
      </c>
      <c r="C13" s="131">
        <v>10000</v>
      </c>
      <c r="D13" s="154"/>
    </row>
    <row r="14" spans="1:4" ht="25.5" customHeight="1" thickTop="1" thickBot="1" x14ac:dyDescent="0.3">
      <c r="A14" s="219" t="s">
        <v>87</v>
      </c>
      <c r="B14" s="130" t="s">
        <v>138</v>
      </c>
      <c r="C14" s="131">
        <v>10000</v>
      </c>
      <c r="D14" s="157">
        <f>SUM(C14:C18)</f>
        <v>50000</v>
      </c>
    </row>
    <row r="15" spans="1:4" ht="21.95" customHeight="1" thickBot="1" x14ac:dyDescent="0.3">
      <c r="A15" s="220"/>
      <c r="B15" s="106" t="s">
        <v>139</v>
      </c>
      <c r="C15" s="131">
        <v>10000</v>
      </c>
      <c r="D15" s="222"/>
    </row>
    <row r="16" spans="1:4" ht="21" customHeight="1" thickBot="1" x14ac:dyDescent="0.3">
      <c r="A16" s="220"/>
      <c r="B16" s="31" t="s">
        <v>140</v>
      </c>
      <c r="C16" s="131">
        <v>10000</v>
      </c>
      <c r="D16" s="222"/>
    </row>
    <row r="17" spans="1:4" ht="24" customHeight="1" thickBot="1" x14ac:dyDescent="0.3">
      <c r="A17" s="220"/>
      <c r="B17" s="2" t="s">
        <v>141</v>
      </c>
      <c r="C17" s="131">
        <v>10000</v>
      </c>
      <c r="D17" s="222"/>
    </row>
    <row r="18" spans="1:4" ht="17.45" customHeight="1" thickBot="1" x14ac:dyDescent="0.3">
      <c r="A18" s="221"/>
      <c r="B18" s="22" t="s">
        <v>142</v>
      </c>
      <c r="C18" s="131">
        <v>10000</v>
      </c>
      <c r="D18" s="158"/>
    </row>
    <row r="19" spans="1:4" ht="17.45" customHeight="1" thickTop="1" thickBot="1" x14ac:dyDescent="0.3">
      <c r="A19" s="219" t="s">
        <v>90</v>
      </c>
      <c r="B19" s="22" t="s">
        <v>150</v>
      </c>
      <c r="C19" s="131">
        <v>10000</v>
      </c>
      <c r="D19" s="157">
        <f>SUM(C19:C20)</f>
        <v>20000</v>
      </c>
    </row>
    <row r="20" spans="1:4" ht="20.100000000000001" customHeight="1" thickBot="1" x14ac:dyDescent="0.3">
      <c r="A20" s="221"/>
      <c r="B20" s="52" t="s">
        <v>143</v>
      </c>
      <c r="C20" s="131">
        <v>10000</v>
      </c>
      <c r="D20" s="158"/>
    </row>
    <row r="21" spans="1:4" ht="27.75" thickTop="1" thickBot="1" x14ac:dyDescent="0.3">
      <c r="A21" s="74" t="s">
        <v>108</v>
      </c>
      <c r="B21" s="81" t="s">
        <v>144</v>
      </c>
      <c r="C21" s="131">
        <v>10000</v>
      </c>
      <c r="D21" s="67">
        <f>SUM(C21:C21)</f>
        <v>10000</v>
      </c>
    </row>
    <row r="22" spans="1:4" ht="23.45" customHeight="1" thickTop="1" thickBot="1" x14ac:dyDescent="0.3">
      <c r="A22" s="218" t="s">
        <v>100</v>
      </c>
      <c r="B22" s="78" t="s">
        <v>145</v>
      </c>
      <c r="C22" s="131">
        <v>10000</v>
      </c>
      <c r="D22" s="154">
        <f>SUM(C22:C23)</f>
        <v>20000</v>
      </c>
    </row>
    <row r="23" spans="1:4" ht="26.25" thickBot="1" x14ac:dyDescent="0.3">
      <c r="A23" s="161"/>
      <c r="B23" s="49" t="s">
        <v>146</v>
      </c>
      <c r="C23" s="131">
        <v>10000</v>
      </c>
      <c r="D23" s="150"/>
    </row>
    <row r="24" spans="1:4" ht="16.5" thickTop="1" thickBot="1" x14ac:dyDescent="0.3">
      <c r="A24" s="159" t="s">
        <v>117</v>
      </c>
      <c r="B24" s="89" t="s">
        <v>147</v>
      </c>
      <c r="C24" s="131">
        <v>10000</v>
      </c>
      <c r="D24" s="148">
        <f>SUM(C24:C26)</f>
        <v>30000</v>
      </c>
    </row>
    <row r="25" spans="1:4" ht="15.75" thickBot="1" x14ac:dyDescent="0.3">
      <c r="A25" s="160"/>
      <c r="B25" s="86" t="s">
        <v>148</v>
      </c>
      <c r="C25" s="131">
        <v>10000</v>
      </c>
      <c r="D25" s="149"/>
    </row>
    <row r="26" spans="1:4" ht="15.75" thickBot="1" x14ac:dyDescent="0.3">
      <c r="A26" s="161"/>
      <c r="B26" s="90" t="s">
        <v>149</v>
      </c>
      <c r="C26" s="131">
        <v>10000</v>
      </c>
      <c r="D26" s="150"/>
    </row>
    <row r="27" spans="1:4" ht="45.6" customHeight="1" thickTop="1" thickBot="1" x14ac:dyDescent="0.3">
      <c r="A27" s="109" t="s">
        <v>121</v>
      </c>
      <c r="B27" s="88" t="s">
        <v>122</v>
      </c>
      <c r="C27" s="131">
        <v>10000</v>
      </c>
      <c r="D27" s="111">
        <f>SUM(C27:C27)</f>
        <v>10000</v>
      </c>
    </row>
    <row r="28" spans="1:4" ht="33.6" customHeight="1" thickTop="1" thickBot="1" x14ac:dyDescent="0.3">
      <c r="A28" s="132" t="s">
        <v>123</v>
      </c>
      <c r="B28" s="88" t="s">
        <v>124</v>
      </c>
      <c r="C28" s="131">
        <v>10000</v>
      </c>
      <c r="D28" s="96">
        <f>SUM(C28:C28)</f>
        <v>10000</v>
      </c>
    </row>
    <row r="29" spans="1:4" ht="16.5" thickTop="1" thickBot="1" x14ac:dyDescent="0.3">
      <c r="A29" s="155" t="s">
        <v>128</v>
      </c>
      <c r="B29" s="156"/>
      <c r="C29" s="156"/>
      <c r="D29" s="98">
        <f>SUM(D8:D28)</f>
        <v>210000</v>
      </c>
    </row>
    <row r="30" spans="1:4" ht="15.75" thickTop="1" x14ac:dyDescent="0.25"/>
  </sheetData>
  <mergeCells count="20">
    <mergeCell ref="A29:C29"/>
    <mergeCell ref="D12:D13"/>
    <mergeCell ref="A22:A23"/>
    <mergeCell ref="D22:D23"/>
    <mergeCell ref="A24:A26"/>
    <mergeCell ref="D24:D26"/>
    <mergeCell ref="A14:A18"/>
    <mergeCell ref="D14:D18"/>
    <mergeCell ref="A19:A20"/>
    <mergeCell ref="D19:D20"/>
    <mergeCell ref="A12:A13"/>
    <mergeCell ref="A1:C1"/>
    <mergeCell ref="A2:C2"/>
    <mergeCell ref="A3:C3"/>
    <mergeCell ref="A9:A11"/>
    <mergeCell ref="D9:D11"/>
    <mergeCell ref="D5:D7"/>
    <mergeCell ref="A5:A7"/>
    <mergeCell ref="B5:B7"/>
    <mergeCell ref="C5:C7"/>
  </mergeCells>
  <pageMargins left="0.2" right="0.2" top="0.5" bottom="0.5" header="0.3" footer="0.0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DESE-231-72427</_dlc_DocId>
    <_dlc_DocIdUrl xmlns="733efe1c-5bbe-4968-87dc-d400e65c879f">
      <Url>https://sharepoint.doemass.org/ese/webteam/cps/_layouts/DocIdRedir.aspx?ID=DESE-231-72427</Url>
      <Description>DESE-231-72427</Description>
    </_dlc_DocIdUrl>
  </documentManagement>
</p:properties>
</file>

<file path=customXml/itemProps1.xml><?xml version="1.0" encoding="utf-8"?>
<ds:datastoreItem xmlns:ds="http://schemas.openxmlformats.org/officeDocument/2006/customXml" ds:itemID="{B052C678-5E19-4502-99AF-17B3A1136D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11AB5D-088F-438D-B955-D3DF8934184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0F9FE65-FCEB-4116-B57B-4EEE74D92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A5D39C-0450-4EC2-B3E2-629332B9B27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4c63040-5e06-4c4a-8b07-ca5832d9b241"/>
    <ds:schemaRef ds:uri="http://purl.org/dc/elements/1.1/"/>
    <ds:schemaRef ds:uri="http://schemas.microsoft.com/office/2006/metadata/properties"/>
    <ds:schemaRef ds:uri="9324d023-3849-46fe-9182-6ce950756bea"/>
    <ds:schemaRef ds:uri="http://schemas.microsoft.com/office/infopath/2007/PartnerControls"/>
    <ds:schemaRef ds:uri="http://www.w3.org/XML/1998/namespace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FC 645</vt:lpstr>
      <vt:lpstr>FC 244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FC 645 244 21st CCLC Continuation Grant ADD INFO Addendum A</dc:title>
  <dc:creator>DESE</dc:creator>
  <cp:lastModifiedBy>Zou, Dong (EOE)</cp:lastModifiedBy>
  <cp:lastPrinted>2021-06-07T16:13:25Z</cp:lastPrinted>
  <dcterms:created xsi:type="dcterms:W3CDTF">2021-06-04T21:11:26Z</dcterms:created>
  <dcterms:modified xsi:type="dcterms:W3CDTF">2021-07-22T13:15:03Z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22 2021</vt:lpwstr>
  </property>
</Properties>
</file>