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21835\"/>
    </mc:Choice>
  </mc:AlternateContent>
  <xr:revisionPtr revIDLastSave="0" documentId="13_ncr:1_{04774F4F-2DAE-46DB-BD15-DFB49CB1F013}" xr6:coauthVersionLast="45" xr6:coauthVersionMax="47"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<sst xmlns="http://schemas.openxmlformats.org/spreadsheetml/2006/main" count="24222" uniqueCount="6593">
  <si>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</si>
  <si>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</si>
  <si>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</si>
  <si>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</si>
  <si>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</si>
  <si>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</si>
  <si>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</si>
  <si>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</si>
  <si>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</si>
  <si>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</si>
  <si>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</si>
  <si>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</si>
  <si>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</si>
  <si>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</si>
  <si>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</si>
  <si>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</si>
  <si>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</si>
  <si>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</si>
  <si>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</si>
  <si>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</si>
  <si>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</si>
  <si>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</si>
  <si>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</si>
  <si>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</si>
  <si>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</si>
  <si>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</si>
  <si>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</si>
  <si>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</si>
  <si>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</si>
  <si>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</si>
  <si>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</si>
  <si>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</si>
  <si>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</si>
  <si>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</si>
  <si>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</si>
  <si>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</si>
  <si>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</si>
  <si>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</si>
  <si>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</si>
  <si>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</si>
  <si>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</si>
  <si>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</si>
  <si>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</si>
  <si>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</si>
  <si>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</si>
  <si>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</si>
  <si>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</si>
  <si>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</si>
  <si>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</si>
  <si>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</si>
  <si>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</si>
  <si>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</si>
  <si>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</si>
  <si>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</si>
  <si>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</si>
  <si>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</si>
  <si>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</si>
  <si>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</si>
  <si>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</si>
  <si>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</si>
  <si>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</si>
  <si>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</si>
  <si>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</si>
  <si>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</si>
  <si>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</si>
  <si>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</si>
  <si>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</si>
  <si>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</si>
  <si>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</si>
  <si>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</si>
  <si>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</si>
  <si>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</si>
  <si>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</si>
  <si>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</si>
  <si>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</si>
  <si>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</si>
  <si>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</si>
  <si>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</si>
  <si>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</si>
  <si>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</si>
  <si>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</si>
  <si>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</si>
  <si>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</si>
  <si>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</si>
  <si>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</si>
  <si>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</si>
  <si>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</si>
  <si>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</si>
  <si>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</si>
  <si>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</si>
  <si>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</si>
  <si>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</si>
  <si>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</si>
  <si>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</si>
  <si>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</si>
  <si>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</si>
  <si>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</si>
  <si>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</si>
  <si>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</si>
  <si>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</si>
  <si>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</si>
  <si>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</si>
  <si>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</si>
  <si>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</si>
  <si>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</si>
  <si>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</si>
  <si>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</si>
  <si>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</si>
  <si>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</si>
  <si>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</si>
  <si>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</si>
  <si>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</si>
  <si>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</si>
  <si>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</si>
  <si>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</si>
  <si>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</si>
  <si>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</si>
  <si>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</si>
  <si>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</si>
  <si>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</si>
  <si>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</si>
  <si>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</si>
  <si>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</si>
  <si>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</si>
  <si>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</si>
  <si>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</si>
  <si>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</si>
  <si>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</si>
  <si>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</si>
  <si>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</si>
  <si>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</si>
  <si>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</si>
  <si>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</si>
  <si>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</si>
  <si>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</si>
  <si>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</si>
  <si>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</si>
  <si>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</si>
  <si>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</si>
  <si>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</si>
  <si>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</si>
  <si>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</si>
  <si>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</si>
  <si>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</si>
  <si>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</si>
  <si>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</si>
  <si>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</si>
  <si>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</si>
  <si>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</si>
  <si>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</si>
  <si>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</si>
  <si>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</si>
  <si>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</si>
  <si>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</si>
  <si>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</si>
  <si>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</si>
  <si>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</si>
  <si>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</si>
  <si>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</si>
  <si>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</si>
  <si>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</si>
  <si>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</si>
  <si>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</si>
  <si>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</si>
  <si>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</si>
  <si>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</si>
  <si>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</si>
  <si>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</si>
  <si>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</si>
  <si>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</si>
  <si>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</si>
  <si>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</si>
  <si>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</si>
  <si>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</si>
  <si>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</si>
  <si>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</si>
  <si>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</si>
  <si>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</si>
  <si>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</si>
  <si>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</si>
  <si>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</si>
  <si>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</si>
  <si>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</si>
  <si>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</si>
  <si>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</si>
  <si>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</si>
  <si>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</si>
  <si>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</si>
  <si>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</si>
  <si>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</si>
  <si>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</si>
  <si>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</si>
  <si>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</si>
  <si>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</si>
  <si>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</si>
  <si>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</si>
  <si>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</si>
  <si>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</si>
  <si>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</si>
  <si>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</si>
  <si>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</si>
  <si>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</si>
  <si>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</si>
  <si>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</si>
  <si>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</si>
  <si>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</si>
  <si>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</si>
  <si>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</si>
  <si>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</si>
  <si>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</si>
  <si>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</si>
  <si>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</si>
  <si>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</si>
  <si>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</si>
  <si>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</si>
  <si>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</si>
  <si>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</si>
  <si>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</si>
  <si>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</si>
  <si>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</si>
  <si>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</si>
  <si>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</si>
  <si>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</si>
  <si>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</si>
  <si>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</si>
  <si>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</si>
  <si>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</si>
  <si>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</si>
  <si>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</si>
  <si>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</si>
  <si>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</si>
  <si>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</si>
  <si>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</si>
  <si>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</si>
  <si>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</si>
  <si>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</si>
  <si>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</si>
  <si>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</si>
  <si>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</si>
  <si>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</si>
  <si>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</si>
  <si>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</si>
  <si>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</si>
  <si>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</si>
  <si>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</si>
  <si>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</si>
  <si>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</si>
  <si>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</si>
  <si>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</si>
  <si>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</si>
  <si>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</si>
  <si>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</si>
  <si>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</si>
  <si>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</si>
  <si>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</si>
  <si>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</si>
  <si>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</si>
  <si>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</si>
  <si>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</si>
  <si>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</si>
  <si>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</si>
  <si>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</si>
  <si>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</si>
  <si>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</si>
  <si>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</si>
  <si>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</si>
  <si>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</si>
  <si>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</si>
  <si>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</si>
  <si>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</si>
  <si>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</si>
  <si>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</si>
  <si>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</si>
  <si>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</si>
  <si>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</si>
  <si>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</si>
  <si>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</si>
  <si>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</si>
  <si>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</si>
  <si>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</si>
  <si>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</si>
  <si>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</si>
  <si>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</si>
  <si>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</si>
  <si>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</si>
  <si>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</si>
  <si>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</si>
  <si>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</si>
  <si>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</si>
  <si>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</si>
  <si>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</si>
  <si>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</si>
  <si>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</si>
  <si>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</si>
  <si>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</si>
  <si>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</si>
  <si>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</si>
  <si>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</si>
  <si>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</si>
  <si>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</si>
  <si>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</si>
  <si>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</si>
  <si>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</si>
  <si>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</si>
  <si>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</si>
  <si>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</si>
  <si>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</si>
  <si>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</si>
  <si>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</si>
  <si>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</si>
  <si>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</si>
  <si>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</si>
  <si>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</si>
  <si>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</si>
  <si>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</si>
  <si>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</si>
  <si>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</si>
  <si>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</si>
  <si>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</si>
  <si>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</si>
  <si>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</si>
  <si>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</si>
  <si>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</si>
  <si>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</si>
  <si>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</si>
  <si>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</si>
  <si>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</si>
  <si>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</si>
  <si>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</si>
  <si>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</si>
  <si>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</si>
  <si>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</si>
  <si>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</si>
  <si>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</si>
  <si>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</si>
  <si>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</si>
  <si>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</si>
  <si>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</si>
  <si>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</si>
  <si>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</si>
  <si>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</si>
  <si>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</si>
  <si>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</si>
  <si>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</si>
  <si>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</si>
  <si>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</si>
  <si>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</si>
  <si>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</si>
  <si>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</si>
  <si>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</si>
  <si>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</si>
  <si>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</si>
  <si>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</si>
  <si>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</si>
  <si>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</si>
  <si>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</si>
  <si>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</si>
  <si>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</si>
  <si>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</si>
  <si>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</si>
  <si>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</si>
  <si>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</si>
  <si>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</si>
  <si>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</si>
  <si>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</si>
  <si>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</si>
  <si>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</si>
  <si>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</si>
  <si>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</si>
  <si>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</si>
  <si>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</si>
  <si>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</si>
  <si>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</si>
  <si>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</si>
  <si>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</si>
  <si>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</si>
  <si>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</si>
  <si>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</si>
  <si>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</si>
  <si>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</si>
  <si>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</si>
  <si>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</si>
  <si>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</si>
  <si>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</si>
  <si>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</si>
  <si>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</si>
  <si>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</si>
  <si>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</si>
  <si>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</si>
  <si>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</si>
  <si>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</si>
  <si>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</si>
  <si>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</si>
  <si>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</si>
  <si>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</si>
  <si>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</si>
  <si>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</si>
  <si>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</si>
  <si>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</si>
  <si>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</si>
  <si>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</si>
  <si>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</si>
  <si>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</si>
  <si>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</si>
  <si>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</si>
  <si>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</si>
  <si>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</si>
  <si>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</si>
  <si>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</si>
  <si>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</si>
  <si>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</si>
  <si>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</si>
  <si>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</si>
  <si>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</si>
  <si>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</si>
  <si>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</si>
  <si>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</si>
  <si>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</si>
  <si>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</si>
  <si>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</si>
  <si>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</si>
  <si>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</si>
  <si>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</si>
  <si>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</si>
  <si>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</si>
  <si>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</si>
  <si>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</si>
  <si>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</si>
  <si>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</si>
  <si>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</si>
  <si>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</si>
  <si>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</si>
  <si>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</si>
  <si>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</si>
  <si>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</si>
  <si>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</si>
  <si>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</si>
  <si>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</si>
  <si>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</si>
  <si>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</si>
  <si>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</si>
  <si>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</si>
  <si>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</si>
  <si>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</si>
  <si>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</si>
  <si>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</si>
  <si>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</si>
  <si>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</si>
  <si>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</si>
  <si>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</si>
  <si>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</si>
  <si>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</si>
  <si>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</si>
  <si>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</si>
  <si>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</si>
  <si>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</si>
  <si>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</si>
  <si>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</si>
  <si>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</si>
  <si>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</si>
  <si>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</si>
  <si>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</si>
  <si>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</si>
  <si>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</si>
  <si>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</si>
  <si>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</si>
  <si>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</si>
  <si>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</si>
  <si>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</si>
  <si>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</si>
  <si>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</si>
  <si>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</si>
  <si>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</si>
  <si>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</si>
  <si>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</si>
  <si>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</si>
  <si>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</si>
  <si>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</si>
  <si>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</si>
  <si>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</si>
  <si>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</si>
  <si>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</si>
  <si>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</si>
  <si>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</si>
  <si>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</si>
  <si>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</si>
  <si>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</si>
  <si>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</si>
  <si>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</si>
  <si>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</si>
  <si>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</si>
  <si>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</si>
  <si>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</si>
  <si>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</si>
  <si>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</si>
  <si>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</si>
  <si>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</si>
  <si>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</si>
  <si>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</si>
  <si>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</si>
  <si>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</si>
  <si>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</si>
  <si>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</si>
  <si>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</si>
  <si>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</si>
  <si>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</si>
  <si>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</si>
  <si>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</si>
  <si>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</si>
  <si>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</si>
  <si>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</si>
  <si>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</si>
  <si>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</si>
  <si>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</si>
  <si>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</si>
  <si>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</si>
  <si>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</si>
  <si>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</si>
  <si>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</si>
  <si>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</si>
  <si>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</si>
  <si>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</si>
  <si>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</si>
  <si>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</si>
  <si>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</si>
  <si>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</si>
  <si>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</si>
  <si>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</si>
  <si>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</si>
  <si>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</si>
  <si>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</si>
  <si>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</si>
  <si>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</si>
  <si>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</si>
  <si>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</si>
  <si>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</si>
  <si>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</si>
  <si>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</si>
  <si>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</si>
  <si>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</si>
  <si>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</si>
  <si>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</si>
  <si>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</si>
  <si>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</si>
  <si>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</si>
  <si>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</si>
  <si>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</si>
  <si>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</si>
  <si>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</si>
  <si>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</si>
  <si>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</si>
  <si>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</si>
  <si>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</si>
  <si>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</si>
  <si>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</si>
  <si>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</si>
  <si>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</si>
  <si>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</si>
  <si>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</si>
  <si>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</si>
  <si>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</si>
  <si>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</si>
  <si>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</si>
  <si>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</si>
  <si>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</si>
  <si>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</si>
  <si>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</si>
  <si>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</si>
  <si>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</si>
  <si>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</si>
  <si>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</si>
  <si>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</si>
  <si>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</si>
  <si>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</si>
  <si>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</si>
  <si>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</si>
  <si>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</si>
  <si>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</si>
  <si>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</si>
  <si>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</si>
  <si>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</si>
  <si>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</si>
  <si>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</si>
  <si>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</si>
  <si>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</si>
  <si>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</si>
  <si>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</si>
  <si>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</si>
  <si>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</si>
  <si>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</si>
  <si>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</si>
  <si>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</si>
  <si>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</si>
  <si>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</si>
  <si>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</si>
  <si>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</si>
  <si>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</si>
  <si>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</si>
  <si>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</si>
  <si>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</si>
  <si>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</si>
  <si>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</si>
  <si>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</si>
  <si>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</si>
  <si>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</si>
  <si>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</si>
  <si>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</si>
  <si>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</si>
  <si>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</si>
  <si>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</si>
  <si>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</si>
  <si>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</si>
  <si>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</si>
  <si>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</si>
  <si>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</si>
  <si>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</si>
  <si>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</si>
  <si>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</si>
  <si>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</si>
  <si>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</si>
  <si>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</si>
  <si>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</si>
  <si>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</si>
  <si>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</si>
  <si>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</si>
  <si>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</si>
  <si>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</si>
  <si>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</si>
  <si>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</si>
  <si>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</si>
  <si>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</si>
  <si>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</si>
  <si>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</si>
  <si>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</si>
  <si>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</si>
  <si>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</si>
  <si>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</si>
  <si>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</si>
  <si>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</si>
  <si>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</si>
  <si>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</si>
  <si>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</si>
  <si>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</si>
  <si>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</si>
  <si>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</si>
  <si>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</si>
  <si>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</si>
  <si>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</si>
  <si>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</si>
  <si>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</si>
  <si>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</si>
  <si>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</si>
  <si>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</si>
  <si>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</si>
  <si>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</si>
  <si>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</si>
  <si>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</si>
  <si>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</si>
  <si>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</si>
  <si>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</si>
  <si>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</si>
  <si>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</si>
  <si>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</si>
  <si>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</si>
  <si>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</si>
  <si>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</si>
  <si>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</si>
  <si>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</si>
  <si>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</si>
  <si>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</si>
  <si>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</si>
  <si>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</si>
  <si>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</si>
  <si>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</si>
  <si>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</si>
  <si>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</si>
  <si>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</si>
  <si>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</si>
  <si>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</si>
  <si>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</si>
  <si>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</si>
  <si>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</si>
  <si>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</si>
  <si>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</si>
  <si>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</si>
  <si>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</si>
  <si>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</si>
  <si>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</si>
  <si>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</si>
  <si>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</si>
  <si>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</si>
  <si>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</si>
  <si>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</si>
  <si>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</si>
  <si>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</si>
  <si>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</si>
  <si>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</si>
  <si>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</si>
  <si>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</si>
  <si>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</si>
  <si>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</si>
  <si>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</si>
  <si>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</si>
  <si>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</si>
  <si>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</si>
  <si>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</si>
  <si>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</si>
  <si>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</si>
  <si>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</si>
  <si>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</si>
  <si>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</si>
  <si>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</si>
  <si>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</si>
  <si>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</si>
  <si>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</si>
  <si>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</si>
  <si>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</si>
  <si>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</si>
  <si>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</si>
  <si>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</si>
  <si>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</si>
  <si>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</si>
  <si>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</si>
  <si>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</si>
  <si>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</si>
  <si>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</si>
  <si>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</si>
  <si>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</si>
  <si>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</si>
  <si>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</si>
  <si>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</si>
  <si>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</si>
  <si>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</si>
  <si>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</si>
  <si>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</si>
  <si>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</si>
  <si>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</si>
  <si>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</si>
  <si>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</si>
  <si>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</si>
  <si>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</si>
  <si>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</si>
  <si>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</si>
  <si>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</si>
  <si>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</si>
  <si>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</si>
  <si>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</si>
  <si>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</si>
  <si>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</si>
  <si>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</si>
  <si>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</si>
  <si>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</si>
  <si>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</si>
  <si>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</si>
  <si>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</si>
  <si>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</si>
  <si>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</si>
  <si>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</si>
  <si>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</si>
  <si>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</si>
  <si>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</si>
  <si>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</si>
  <si>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</si>
  <si>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</si>
  <si>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</si>
  <si>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</si>
  <si>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</si>
  <si>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</si>
  <si>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</si>
  <si>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</si>
  <si>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</si>
  <si>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</si>
  <si>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</si>
  <si>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</si>
  <si>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</si>
  <si>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</si>
  <si>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</si>
  <si>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</si>
  <si>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</si>
  <si>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</si>
  <si>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</si>
  <si>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</si>
  <si>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</si>
  <si>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</si>
  <si>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</si>
  <si>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</si>
  <si>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</si>
  <si>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</si>
  <si>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</si>
  <si>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</si>
  <si>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</si>
  <si>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</si>
  <si>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</si>
  <si>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</si>
  <si>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</si>
  <si>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</si>
  <si>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</si>
  <si>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</si>
  <si>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</si>
  <si>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</si>
  <si>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</si>
  <si>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</si>
  <si>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</si>
  <si>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</si>
  <si>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</si>
  <si>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</si>
  <si>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</si>
  <si>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</si>
  <si>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</si>
  <si>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</si>
  <si>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</si>
  <si>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</si>
  <si>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</si>
  <si>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</si>
  <si>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</si>
  <si>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</si>
  <si>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</si>
  <si>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</si>
  <si>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</si>
  <si>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</si>
  <si>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</si>
  <si>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</si>
  <si>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</si>
  <si>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</si>
  <si>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</si>
  <si>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</si>
  <si>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</si>
  <si>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</si>
  <si>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</si>
  <si>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</si>
  <si>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</si>
  <si>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</si>
  <si>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</si>
  <si>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</si>
  <si>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</si>
  <si>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</si>
  <si>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</si>
  <si>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</si>
  <si>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</si>
  <si>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</si>
  <si>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</si>
  <si>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</si>
  <si>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</si>
  <si>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</si>
  <si>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</si>
  <si>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</si>
  <si>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</si>
  <si>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</si>
  <si>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</si>
  <si>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</si>
  <si>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</si>
  <si>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</si>
  <si>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</si>
  <si>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</si>
  <si>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</si>
  <si>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</si>
  <si>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</si>
  <si>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</si>
  <si>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</si>
  <si>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</si>
  <si>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</si>
  <si>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</si>
  <si>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</si>
  <si>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</si>
  <si>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</si>
  <si>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</si>
  <si>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</si>
  <si>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</si>
  <si>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</si>
  <si>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</si>
  <si>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</si>
  <si>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</si>
  <si>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</si>
  <si>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</si>
  <si>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</si>
  <si>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</si>
  <si>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</si>
  <si>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</si>
  <si>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</si>
  <si>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</si>
  <si>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</si>
  <si>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</si>
  <si>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</si>
  <si>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</si>
  <si>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</si>
  <si>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</si>
  <si>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</si>
  <si>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</si>
  <si>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</si>
  <si>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</si>
  <si>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</si>
  <si>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</si>
  <si>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</si>
  <si>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</si>
  <si>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</si>
  <si>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</si>
  <si>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</si>
  <si>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</si>
  <si>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</si>
  <si>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</si>
  <si>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</si>
  <si>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</si>
  <si>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</si>
  <si>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</si>
  <si>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</si>
  <si>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</si>
  <si>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</si>
  <si>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</si>
  <si>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</si>
  <si>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</si>
  <si>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</si>
  <si>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</si>
  <si>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</si>
  <si>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</si>
  <si>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</si>
  <si>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</si>
  <si>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</si>
  <si>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</si>
  <si>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</si>
  <si>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</si>
  <si>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</si>
  <si>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</si>
  <si>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</si>
  <si>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</si>
  <si>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</si>
  <si>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</si>
  <si>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</si>
  <si>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</si>
  <si>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</si>
  <si>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</si>
  <si>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</si>
  <si>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</si>
  <si>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</si>
  <si>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</si>
  <si>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</si>
  <si>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</si>
  <si>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</si>
  <si>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</si>
  <si>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</si>
  <si>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</si>
  <si>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</si>
  <si>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</si>
  <si>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</si>
  <si>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</si>
  <si>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</si>
  <si>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</si>
  <si>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</si>
  <si>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</si>
  <si>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</si>
  <si>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</si>
  <si>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</si>
  <si>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</si>
  <si>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</si>
  <si>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</si>
  <si>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</si>
  <si>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</si>
  <si>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</si>
  <si>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</si>
  <si>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</si>
  <si>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</si>
  <si>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</si>
  <si>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</si>
  <si>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</si>
  <si>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</si>
  <si>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</si>
  <si>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</si>
  <si>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</si>
  <si>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</si>
  <si>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</si>
  <si>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</si>
  <si>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</si>
  <si>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</si>
  <si>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</si>
  <si>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</si>
  <si>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</si>
  <si>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</si>
  <si>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</si>
  <si>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</si>
  <si>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</si>
  <si>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</si>
  <si>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</si>
  <si>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</si>
  <si>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</si>
  <si>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</si>
  <si>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</si>
  <si>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</si>
  <si>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</si>
  <si>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</si>
  <si>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</si>
  <si>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</si>
  <si>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</si>
  <si>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</si>
  <si>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</si>
  <si>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</si>
  <si>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</si>
  <si>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</si>
  <si>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</si>
  <si>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</si>
  <si>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</si>
  <si>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</si>
  <si>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</si>
  <si>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</si>
  <si>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</si>
  <si>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</si>
  <si>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</si>
  <si>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</si>
  <si>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</si>
  <si>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</si>
  <si>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</si>
  <si>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</si>
  <si>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</si>
  <si>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</si>
  <si>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</si>
  <si>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</si>
  <si>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</si>
  <si>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</si>
  <si>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</si>
  <si>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</si>
  <si>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</si>
  <si>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</si>
  <si>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</si>
  <si>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</si>
  <si>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</si>
  <si>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</si>
  <si>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</si>
  <si>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</si>
  <si>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</si>
  <si>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</si>
  <si>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</si>
  <si>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</si>
  <si>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</si>
  <si>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</si>
  <si>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</si>
  <si>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</si>
  <si>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</si>
  <si>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</si>
  <si>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</si>
  <si>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</si>
  <si>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</si>
  <si>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</si>
  <si>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</si>
  <si>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</si>
  <si>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</si>
  <si>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</si>
  <si>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</si>
  <si>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</si>
  <si>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</si>
  <si>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</si>
  <si>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</si>
  <si>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</si>
  <si>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</si>
  <si>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</si>
  <si>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</si>
  <si>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</si>
  <si>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</si>
  <si>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</si>
  <si>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</si>
  <si>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</si>
  <si>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</si>
  <si>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</si>
  <si>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</si>
  <si>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</si>
  <si>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</si>
  <si>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</si>
  <si>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</si>
  <si>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</si>
  <si>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</si>
  <si>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</si>
  <si>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</si>
  <si>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</si>
  <si>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</si>
  <si>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</si>
  <si>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</si>
  <si>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</si>
  <si>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</si>
  <si>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</si>
  <si>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</si>
  <si>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</si>
  <si>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</si>
  <si>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</si>
  <si>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</si>
  <si>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</si>
  <si>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</si>
  <si>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</si>
  <si>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</si>
  <si>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</si>
  <si>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</si>
  <si>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</si>
  <si>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</si>
  <si>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</si>
  <si>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</si>
  <si>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</si>
  <si>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</si>
  <si>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</si>
  <si>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</si>
  <si>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</si>
  <si>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</si>
  <si>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</si>
  <si>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</si>
  <si>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</si>
  <si>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</si>
  <si>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</si>
  <si>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</si>
  <si>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</si>
  <si>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</si>
  <si>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</si>
  <si>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</si>
  <si>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</si>
  <si>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</si>
  <si>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</si>
  <si>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</si>
  <si>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</si>
  <si>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</si>
  <si>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</si>
  <si>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</si>
  <si>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</si>
  <si>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</si>
  <si>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</si>
  <si>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</si>
  <si>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</si>
  <si>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</si>
  <si>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</si>
  <si>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</si>
  <si>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</si>
  <si>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</si>
  <si>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</si>
  <si>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</si>
  <si>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</si>
  <si>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</si>
  <si>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</si>
  <si>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</si>
  <si>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</si>
  <si>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</si>
  <si>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</si>
  <si>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</si>
  <si>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</si>
  <si>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</si>
  <si>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</si>
  <si>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</si>
  <si>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</si>
  <si>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</si>
  <si>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</si>
  <si>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</si>
  <si>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</si>
  <si>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</si>
  <si>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</si>
  <si>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</si>
  <si>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</si>
  <si>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</si>
  <si>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</si>
  <si>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</si>
  <si>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</si>
  <si>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</si>
  <si>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</si>
  <si>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</si>
  <si>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</si>
  <si>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</si>
  <si>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</si>
  <si>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</si>
  <si>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</si>
  <si>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</si>
  <si>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</si>
  <si>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</si>
  <si>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</si>
  <si>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</si>
  <si>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</si>
  <si>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</si>
  <si>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</si>
  <si>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</si>
  <si>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</si>
  <si>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</si>
  <si>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</si>
  <si>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</si>
  <si>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</si>
  <si>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</si>
  <si>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</si>
  <si>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</si>
  <si>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</si>
  <si>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</si>
  <si>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</si>
  <si>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</si>
  <si>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</si>
  <si>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</si>
  <si>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</si>
  <si>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</si>
  <si>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</si>
  <si>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</si>
  <si>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</si>
  <si>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</si>
  <si>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</si>
  <si>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</si>
  <si>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</si>
  <si>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</si>
  <si>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</si>
  <si>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</si>
  <si>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</si>
  <si>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</si>
  <si>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</si>
  <si>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</si>
  <si>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</si>
  <si>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</si>
  <si>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</si>
  <si>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</si>
  <si>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</si>
  <si>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</si>
  <si>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</si>
  <si>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</si>
  <si>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</si>
  <si>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</si>
  <si>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</si>
  <si>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</si>
  <si>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</si>
  <si>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</si>
  <si>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</si>
  <si>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</si>
  <si>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</si>
  <si>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</si>
  <si>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</si>
  <si>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</si>
  <si>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</si>
  <si>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</si>
  <si>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</si>
  <si>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</si>
  <si>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</si>
  <si>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</si>
  <si>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</si>
  <si>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</si>
  <si>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</si>
  <si>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</si>
  <si>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</si>
  <si>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</si>
  <si>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</si>
  <si>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</si>
  <si>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</si>
  <si>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</si>
  <si>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</si>
  <si>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</si>
  <si>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</si>
  <si>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</si>
  <si>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</si>
  <si>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</si>
  <si>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</si>
  <si>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</si>
  <si>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</si>
  <si>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</si>
  <si>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</si>
  <si>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</si>
  <si>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</si>
  <si>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</si>
  <si>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</si>
  <si>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</si>
  <si>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</si>
  <si>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</si>
  <si>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</si>
  <si>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</si>
  <si>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</si>
  <si>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</si>
  <si>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</si>
  <si>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</si>
  <si>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</si>
  <si>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</si>
  <si>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</si>
  <si>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</si>
  <si>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</si>
  <si>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</si>
  <si>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</si>
  <si>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</si>
  <si>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</si>
  <si>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</si>
  <si>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</si>
  <si>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</si>
  <si>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</si>
  <si>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</si>
  <si>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</si>
  <si>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</si>
  <si>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</si>
  <si>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</si>
  <si>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</si>
  <si>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</si>
  <si>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</si>
  <si>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</si>
  <si>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</si>
  <si>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</si>
  <si>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</si>
  <si>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</si>
  <si>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</si>
  <si>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</si>
  <si>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</si>
  <si>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</si>
  <si>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</si>
  <si>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</si>
  <si>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</si>
  <si>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</si>
  <si>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</si>
  <si>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</si>
  <si>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</si>
  <si>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</si>
  <si>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</si>
  <si>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</si>
  <si>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</si>
  <si>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</si>
  <si>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</si>
  <si>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</si>
  <si>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</si>
  <si>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</si>
  <si>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</si>
  <si>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</si>
  <si>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</si>
  <si>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</si>
  <si>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</si>
  <si>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</si>
  <si>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</si>
  <si>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</si>
  <si>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</si>
  <si>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</si>
  <si>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</si>
  <si>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</si>
  <si>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</si>
  <si>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</si>
  <si>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</si>
  <si>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</si>
  <si>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</si>
  <si>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</si>
  <si>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</si>
  <si>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</si>
  <si>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</si>
  <si>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</si>
  <si>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</si>
  <si>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</si>
  <si>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</si>
  <si>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</si>
  <si>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</si>
  <si>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</si>
  <si>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</si>
  <si>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</si>
  <si>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</si>
  <si>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</si>
  <si>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</si>
  <si>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</si>
  <si>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</si>
  <si>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</si>
  <si>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</si>
  <si>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</si>
  <si>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</si>
  <si>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</si>
  <si>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</si>
  <si>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</si>
  <si>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</si>
  <si>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</si>
  <si>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</si>
  <si>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</si>
  <si>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</si>
  <si>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</si>
  <si>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</si>
  <si>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</si>
  <si>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</si>
  <si>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</si>
  <si>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</si>
  <si>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</si>
  <si>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</si>
  <si>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</si>
  <si>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</si>
  <si>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</si>
  <si>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</si>
  <si>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</si>
  <si>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</si>
  <si>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</si>
  <si>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</si>
  <si>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</si>
  <si>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</si>
  <si>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</si>
  <si>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</si>
  <si>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</si>
  <si>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</si>
  <si>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</si>
  <si>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</si>
  <si>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</si>
  <si>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</si>
  <si>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</si>
  <si>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</si>
  <si>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</si>
  <si>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</si>
  <si>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</si>
  <si>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</si>
  <si>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</si>
  <si>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</si>
  <si>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</si>
  <si>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</si>
  <si>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</si>
  <si>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</si>
  <si>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</si>
  <si>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</si>
  <si>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</si>
  <si>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</si>
  <si>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</si>
  <si>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</si>
  <si>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</si>
  <si>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</si>
  <si>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</si>
  <si>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</si>
  <si>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</si>
  <si>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</si>
  <si>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</si>
  <si>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</si>
  <si>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</si>
  <si>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</si>
  <si>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</si>
  <si>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</si>
  <si>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</si>
  <si>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</si>
  <si>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</si>
  <si>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</si>
  <si>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</si>
  <si>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</si>
  <si>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</si>
  <si>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</si>
  <si>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</si>
  <si>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</si>
  <si>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</si>
  <si>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</si>
  <si>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</si>
  <si>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</si>
  <si>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</si>
  <si>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</si>
  <si>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</si>
  <si>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</si>
  <si>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</si>
  <si>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</si>
  <si>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</si>
  <si>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</si>
  <si>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</si>
  <si>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</si>
  <si>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</si>
  <si>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</si>
  <si>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</si>
  <si>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</si>
  <si>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</si>
  <si>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</si>
  <si>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</si>
  <si>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</si>
  <si>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</si>
  <si>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</si>
  <si>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</si>
  <si>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</si>
  <si>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</si>
  <si>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</si>
  <si>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</si>
  <si>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</si>
  <si>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</si>
  <si>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</si>
  <si>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</si>
  <si>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</si>
  <si>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</si>
  <si>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</si>
  <si>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</si>
  <si>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</si>
  <si>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</si>
  <si>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</si>
  <si>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</si>
  <si>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</si>
  <si>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</si>
  <si>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</si>
  <si>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</si>
  <si>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</si>
  <si>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</si>
  <si>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</si>
  <si>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</si>
  <si>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</si>
  <si>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</si>
  <si>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</si>
  <si>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</si>
  <si>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</si>
  <si>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</si>
  <si>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</si>
  <si>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</si>
  <si>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</si>
  <si>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</si>
  <si>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</si>
  <si>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</si>
  <si>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</si>
  <si>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</si>
  <si>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</si>
  <si>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</si>
  <si>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</si>
  <si>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</si>
  <si>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</si>
  <si>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</si>
  <si>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</si>
  <si>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</si>
  <si>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</si>
  <si>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</si>
  <si>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</si>
  <si>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</si>
  <si>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</si>
  <si>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</si>
  <si>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</si>
  <si>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</si>
  <si>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</si>
  <si>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</si>
  <si>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</si>
  <si>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</si>
  <si>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</si>
  <si>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</si>
  <si>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</si>
  <si>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</si>
  <si>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</si>
  <si>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</si>
  <si>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</si>
  <si>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</si>
  <si>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</si>
  <si>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</si>
  <si>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</si>
  <si>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</si>
  <si>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</si>
  <si>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</si>
  <si>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</si>
  <si>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</si>
  <si>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</si>
  <si>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</si>
  <si>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</si>
  <si>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</si>
  <si>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</si>
  <si>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</si>
  <si>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</si>
  <si>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</si>
  <si>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</si>
  <si>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</si>
  <si>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</si>
  <si>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</si>
  <si>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</si>
  <si>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</si>
  <si>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</si>
  <si>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</si>
  <si>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</si>
  <si>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</si>
  <si>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</si>
  <si>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</si>
  <si>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</si>
  <si>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</si>
  <si>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</si>
  <si>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</si>
  <si>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</si>
  <si>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</si>
  <si>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</si>
  <si>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</si>
  <si>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</si>
  <si>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</si>
  <si>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</si>
  <si>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</si>
  <si>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</si>
  <si>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</si>
  <si>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</si>
  <si>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</si>
  <si>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</si>
  <si>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</si>
  <si>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</si>
  <si>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</si>
  <si>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</si>
  <si>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</si>
  <si>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</si>
  <si>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</si>
  <si>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</si>
  <si>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</si>
  <si>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</si>
  <si>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</si>
  <si>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</si>
  <si>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</si>
  <si>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</si>
  <si>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</si>
  <si>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</si>
  <si>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</si>
  <si>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</si>
  <si>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</si>
  <si>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</si>
  <si>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</si>
  <si>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</si>
  <si>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</si>
  <si>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</si>
  <si>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</si>
  <si>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</si>
  <si>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</si>
  <si>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</si>
  <si>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</si>
  <si>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</si>
  <si>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</si>
  <si>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</si>
  <si>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</si>
  <si>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</si>
  <si>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</si>
  <si>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</si>
  <si>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</si>
  <si>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</si>
  <si>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</si>
  <si>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</si>
  <si>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</si>
  <si>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</si>
  <si>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</si>
  <si>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</si>
  <si>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</si>
  <si>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</si>
  <si>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</si>
  <si>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</si>
  <si>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</si>
  <si>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</si>
  <si>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</si>
  <si>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</si>
  <si>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</si>
  <si>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</si>
  <si>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</si>
  <si>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</si>
  <si>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</si>
  <si>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</si>
  <si>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</si>
  <si>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</si>
  <si>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</si>
  <si>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</si>
  <si>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</si>
  <si>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</si>
  <si>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</si>
  <si>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</si>
  <si>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</si>
  <si>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</si>
  <si>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</si>
  <si>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</si>
  <si>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</si>
  <si>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</si>
  <si>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</si>
  <si>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</si>
  <si>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</si>
  <si>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</si>
  <si>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</si>
  <si>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</si>
  <si>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</si>
  <si>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</si>
  <si>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</si>
  <si>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</si>
  <si>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</si>
  <si>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</si>
  <si>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</si>
  <si>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</si>
  <si>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</si>
  <si>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</si>
  <si>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</si>
  <si>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</si>
  <si>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</si>
  <si>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</si>
  <si>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</si>
  <si>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</si>
  <si>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</si>
  <si>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</si>
  <si>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</si>
  <si>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</si>
  <si>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</si>
  <si>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</si>
  <si>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</si>
  <si>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</si>
  <si>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</si>
  <si>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</si>
  <si>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</si>
  <si>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</si>
  <si>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</si>
  <si>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</si>
  <si>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</si>
  <si>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</si>
  <si>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</si>
  <si>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</si>
  <si>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</si>
  <si>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</si>
  <si>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</si>
  <si>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</si>
  <si>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</si>
  <si>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</si>
  <si>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</si>
  <si>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</si>
  <si>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</si>
  <si>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</si>
  <si>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</si>
  <si>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</si>
  <si>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</si>
  <si>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</si>
  <si>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</si>
  <si>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</si>
  <si>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</si>
  <si>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</si>
  <si>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</si>
  <si>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</si>
  <si>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</si>
  <si>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</si>
  <si>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</si>
  <si>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</si>
  <si>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</si>
  <si>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</si>
  <si>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</si>
  <si>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</si>
  <si>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</si>
  <si>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</si>
  <si>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</si>
  <si>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</si>
  <si>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</si>
  <si>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</si>
  <si>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</si>
  <si>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</si>
  <si>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</si>
  <si>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</si>
  <si>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</si>
  <si>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</si>
  <si>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</si>
  <si>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</si>
  <si>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</si>
  <si>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</si>
  <si>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</si>
  <si>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</si>
  <si>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</si>
  <si>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</si>
  <si>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</si>
  <si>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</si>
  <si>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</si>
  <si>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</si>
  <si>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</si>
  <si>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</si>
  <si>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</si>
  <si>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</si>
  <si>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</si>
  <si>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</si>
  <si>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</si>
  <si>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</si>
  <si>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</si>
  <si>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</si>
  <si>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</si>
  <si>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</si>
  <si>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</si>
  <si>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</si>
  <si>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</si>
  <si>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</si>
  <si>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</si>
  <si>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</si>
  <si>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</si>
  <si>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</si>
  <si>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</si>
  <si>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</si>
  <si>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</si>
  <si>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</si>
  <si>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</si>
  <si>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</si>
  <si>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</si>
  <si>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</si>
  <si>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</si>
  <si>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</si>
  <si>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</si>
  <si>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</si>
  <si>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</si>
  <si>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</si>
  <si>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</si>
  <si>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</si>
  <si>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</si>
  <si>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</si>
  <si>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</si>
  <si>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</si>
  <si>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</si>
  <si>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</si>
  <si>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</si>
  <si>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</si>
  <si>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</si>
  <si>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</si>
  <si>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</si>
  <si>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</si>
  <si>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</si>
  <si>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</si>
  <si>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</si>
  <si>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</si>
  <si>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</si>
  <si>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</si>
  <si>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</si>
  <si>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</si>
  <si>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</si>
  <si>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</si>
  <si>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</si>
  <si>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</si>
  <si>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</si>
  <si>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</si>
  <si>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</si>
  <si>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</si>
  <si>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</si>
  <si>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</si>
  <si>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</si>
  <si>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</si>
  <si>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</si>
  <si>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</si>
  <si>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</si>
  <si>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</si>
  <si>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</si>
  <si>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</si>
  <si>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</si>
  <si>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</si>
  <si>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</si>
  <si>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</si>
  <si>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</si>
  <si>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</si>
  <si>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</si>
  <si>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</si>
  <si>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</si>
  <si>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</si>
  <si>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</si>
  <si>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</si>
  <si>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</si>
  <si>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</si>
  <si>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</si>
  <si>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</si>
  <si>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</si>
  <si>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</si>
  <si>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</si>
  <si>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</si>
  <si>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</si>
  <si>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</si>
  <si>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</si>
  <si>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</si>
  <si>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</si>
  <si>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</si>
  <si>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</si>
  <si>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</si>
  <si>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</si>
  <si>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</si>
  <si>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</si>
  <si>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</si>
  <si>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</si>
  <si>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</si>
  <si>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</si>
  <si>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</si>
  <si>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</si>
  <si>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</si>
  <si>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</si>
  <si>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</si>
  <si>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</si>
  <si>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</si>
  <si>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</si>
  <si>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</si>
  <si>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</si>
  <si>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</si>
  <si>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</si>
  <si>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</si>
  <si>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</si>
  <si>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</si>
  <si>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</si>
  <si>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</si>
  <si>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</si>
  <si>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</si>
  <si>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</si>
  <si>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</si>
  <si>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</si>
  <si>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</si>
  <si>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</si>
  <si>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</si>
  <si>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</si>
  <si>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</si>
  <si>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</si>
  <si>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</si>
  <si>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</si>
  <si>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</si>
  <si>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</si>
  <si>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</si>
  <si>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</si>
  <si>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</si>
  <si>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</si>
  <si>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</si>
  <si>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</si>
  <si>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</si>
  <si>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</si>
  <si>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</si>
  <si>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</si>
  <si>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</si>
  <si>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</si>
  <si>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</si>
  <si>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</si>
  <si>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</si>
  <si>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</si>
  <si>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</si>
  <si>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</si>
  <si>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</si>
  <si>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</si>
  <si>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</si>
  <si>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</si>
  <si>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</si>
  <si>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</si>
  <si>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</si>
  <si>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</si>
  <si>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</si>
  <si>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</si>
  <si>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</si>
  <si>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</si>
  <si>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</si>
  <si>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</si>
  <si>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</si>
  <si>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</si>
  <si>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</si>
  <si>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</si>
  <si>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</si>
  <si>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</si>
  <si>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</si>
  <si>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</si>
  <si>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</si>
  <si>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</si>
  <si>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</si>
  <si>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</si>
  <si>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</si>
  <si>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</si>
  <si>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</si>
  <si>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</si>
  <si>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</si>
  <si>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</si>
  <si>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</si>
  <si>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</si>
  <si>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</si>
  <si>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</si>
  <si>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</si>
  <si>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</si>
  <si>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</si>
  <si>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</si>
  <si>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</si>
  <si>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</si>
  <si>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</si>
  <si>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</si>
  <si>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</si>
  <si>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</si>
  <si>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</si>
  <si>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</si>
  <si>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</si>
  <si>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</si>
  <si>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</si>
  <si>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</si>
  <si>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</si>
  <si>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</si>
  <si>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</si>
  <si>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</si>
  <si>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</si>
  <si>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</si>
  <si>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</si>
  <si>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</si>
  <si>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</si>
  <si>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</si>
  <si>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</si>
  <si>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</si>
  <si>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</si>
  <si>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</si>
  <si>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</si>
  <si>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</si>
  <si>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</si>
  <si>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</si>
  <si>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</si>
  <si>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</si>
  <si>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</si>
  <si>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</si>
  <si>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</si>
  <si>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</si>
  <si>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</si>
  <si>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</si>
  <si>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</si>
  <si>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</si>
  <si>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</si>
  <si>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</si>
  <si>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</si>
  <si>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</si>
  <si>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</si>
  <si>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</si>
  <si>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</si>
  <si>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</si>
  <si>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</si>
  <si>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</si>
  <si>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</si>
  <si>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</si>
  <si>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</si>
  <si>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</si>
  <si>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</si>
  <si>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</si>
  <si>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</si>
  <si>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</si>
  <si>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</si>
  <si>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</si>
  <si>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</si>
  <si>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</si>
  <si>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</si>
  <si>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</si>
  <si>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</si>
  <si>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</si>
  <si>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</si>
  <si>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</si>
  <si>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</si>
  <si>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</si>
  <si>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</si>
  <si>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</si>
  <si>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</si>
  <si>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</si>
  <si>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</si>
  <si>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</si>
  <si>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</si>
  <si>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</si>
  <si>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</si>
  <si>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</si>
  <si>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</si>
  <si>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</si>
  <si>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</si>
  <si>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</si>
  <si>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</si>
  <si>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</si>
  <si>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</si>
  <si>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</si>
  <si>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</si>
  <si>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</si>
  <si>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</si>
  <si>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</si>
  <si>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</si>
  <si>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</si>
  <si>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</si>
  <si>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</si>
  <si>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</si>
  <si>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</si>
  <si>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</si>
  <si>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</si>
  <si>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</si>
  <si>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</si>
  <si>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</si>
  <si>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</si>
  <si>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</si>
  <si>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</si>
  <si>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</si>
  <si>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</si>
  <si>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</si>
  <si>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</si>
  <si>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</si>
  <si>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</si>
  <si>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</si>
  <si>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</si>
  <si>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</si>
  <si>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</si>
  <si>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</si>
  <si>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</si>
  <si>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</si>
  <si>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</si>
  <si>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</si>
  <si>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</si>
  <si>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</si>
  <si>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</si>
  <si>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</si>
  <si>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</si>
  <si>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</si>
  <si>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</si>
  <si>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</si>
  <si>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</si>
  <si>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</si>
  <si>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</si>
  <si>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</si>
  <si>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</si>
  <si>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</si>
  <si>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</si>
  <si>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</si>
  <si>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</si>
  <si>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</si>
  <si>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</si>
  <si>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</si>
  <si>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</si>
  <si>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</si>
  <si>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</si>
  <si>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</si>
  <si>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</si>
  <si>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</si>
  <si>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</si>
  <si>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</si>
  <si>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</si>
  <si>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</si>
  <si>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</si>
  <si>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</si>
  <si>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</si>
  <si>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</si>
  <si>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</si>
  <si>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</si>
  <si>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</si>
  <si>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</si>
  <si>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</si>
  <si>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</si>
  <si>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</si>
  <si>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</si>
  <si>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</si>
  <si>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</si>
  <si>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</si>
  <si>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</si>
  <si>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</si>
  <si>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</si>
  <si>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</si>
  <si>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</si>
  <si>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</si>
  <si>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</si>
  <si>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</si>
  <si>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</si>
  <si>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</si>
  <si>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</si>
  <si>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</si>
  <si>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</si>
  <si>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</si>
  <si>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</si>
  <si>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</si>
  <si>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</si>
  <si>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</si>
  <si>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</si>
  <si>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</si>
  <si>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</si>
  <si>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</si>
  <si>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</si>
  <si>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</si>
  <si>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</si>
  <si>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</si>
  <si>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</si>
  <si>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</si>
  <si>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</si>
  <si>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</si>
  <si>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</si>
  <si>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</si>
  <si>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</si>
  <si>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</si>
  <si>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</si>
  <si>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</si>
  <si>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</si>
  <si>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</si>
  <si>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</si>
  <si>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</si>
  <si>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</si>
  <si>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</si>
  <si>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</si>
  <si>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</si>
  <si>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</si>
  <si>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</si>
  <si>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</si>
  <si>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</si>
  <si>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</si>
  <si>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</si>
  <si>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</si>
  <si>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</si>
  <si>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</si>
  <si>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</si>
  <si>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</si>
  <si>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</si>
  <si>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</si>
  <si>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</si>
  <si>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</si>
  <si>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</si>
  <si>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</si>
  <si>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</si>
  <si>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</si>
  <si>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</si>
  <si>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</si>
  <si>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</si>
  <si>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</si>
  <si>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</si>
  <si>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</si>
  <si>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</si>
  <si>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</si>
  <si>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</si>
  <si>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</si>
  <si>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</si>
  <si>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</si>
  <si>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</si>
  <si>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</si>
  <si>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</si>
  <si>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</si>
  <si>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</si>
  <si>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</si>
  <si>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</si>
  <si>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</si>
  <si>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</si>
  <si>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</si>
  <si>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</si>
  <si>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</si>
  <si>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</si>
  <si>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</si>
  <si>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</si>
  <si>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</si>
  <si>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</si>
  <si>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</si>
  <si>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</si>
  <si>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</si>
  <si>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</si>
  <si>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</si>
  <si>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</si>
  <si>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</si>
  <si>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</si>
  <si>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</si>
  <si>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</si>
  <si>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</si>
  <si>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</si>
  <si>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</si>
  <si>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</si>
  <si>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</si>
  <si>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</si>
  <si>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</si>
  <si>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</si>
  <si>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</si>
  <si>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</si>
  <si>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</si>
  <si>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</si>
  <si>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</si>
  <si>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</si>
  <si>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</si>
  <si>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</si>
  <si>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</si>
  <si>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</si>
  <si>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</si>
  <si>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</si>
  <si>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</si>
  <si>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</si>
  <si>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</si>
  <si>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</si>
  <si>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</si>
  <si>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</si>
  <si>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</si>
  <si>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</si>
  <si>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</si>
  <si>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</si>
  <si>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</si>
  <si>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</si>
  <si>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</si>
  <si>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</si>
  <si>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</si>
  <si>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</si>
  <si>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</si>
  <si>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</si>
  <si>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</si>
  <si>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</si>
  <si>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</si>
  <si>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</si>
  <si>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</si>
  <si>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</si>
  <si>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</si>
  <si>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</si>
  <si>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</si>
  <si>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</si>
  <si>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</si>
  <si>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</si>
  <si>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</si>
  <si>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</si>
  <si>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</si>
  <si>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</si>
  <si>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</si>
  <si>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</si>
  <si>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</si>
  <si>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</si>
  <si>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</si>
  <si>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</si>
  <si>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</si>
  <si>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</si>
  <si>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</si>
  <si>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</si>
  <si>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</si>
  <si>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</si>
  <si>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</si>
  <si>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</si>
  <si>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</si>
  <si>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</si>
  <si>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</si>
  <si>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</si>
  <si>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</si>
  <si>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</si>
  <si>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</si>
  <si>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</si>
  <si>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</si>
  <si>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</si>
  <si>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</si>
  <si>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</si>
  <si>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</si>
  <si>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</si>
  <si>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</si>
  <si>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</si>
  <si>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</si>
  <si>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</si>
  <si>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</si>
  <si>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</si>
  <si>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</si>
  <si>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</si>
  <si>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</si>
  <si>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</si>
  <si>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</si>
  <si>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</si>
  <si>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</si>
  <si>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</si>
  <si>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</si>
  <si>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</si>
  <si>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</si>
  <si>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</si>
  <si>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</si>
  <si>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</si>
  <si>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</si>
  <si>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</si>
  <si>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</si>
  <si>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</si>
  <si>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</si>
  <si>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</si>
  <si>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</si>
  <si>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</si>
  <si>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</si>
  <si>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</si>
  <si>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</si>
  <si>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</si>
  <si>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</si>
  <si>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</si>
  <si>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</si>
  <si>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</si>
  <si>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</si>
  <si>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</si>
  <si>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</si>
  <si>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</si>
  <si>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</si>
  <si>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</si>
  <si>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</si>
  <si>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</si>
  <si>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</si>
  <si>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</si>
  <si>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</si>
  <si>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</si>
  <si>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</si>
  <si>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</si>
  <si>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</si>
  <si>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</si>
  <si>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</si>
  <si>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</si>
  <si>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</si>
  <si>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</si>
  <si>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</si>
  <si>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</si>
  <si>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</si>
  <si>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</si>
  <si>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</si>
  <si>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</si>
  <si>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</si>
  <si>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</si>
  <si>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</si>
  <si>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</si>
  <si>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</si>
  <si>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</si>
  <si>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</si>
  <si>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</si>
  <si>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</si>
  <si>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</si>
  <si>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</si>
  <si>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</si>
  <si>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</si>
  <si>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</si>
  <si>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</si>
  <si>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</si>
  <si>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</si>
  <si>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</si>
  <si>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</si>
  <si>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</si>
  <si>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</si>
  <si>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</si>
  <si>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</si>
  <si>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</si>
  <si>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</si>
  <si>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</si>
  <si>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</si>
  <si>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</si>
  <si>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</si>
  <si>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</si>
  <si>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</si>
  <si>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</si>
  <si>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</si>
  <si>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</si>
  <si>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</si>
  <si>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</si>
  <si>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</si>
  <si>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</si>
  <si>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</si>
  <si>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</si>
  <si>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</si>
  <si>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</si>
  <si>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</si>
  <si>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</si>
  <si>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</si>
  <si>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</si>
  <si>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</si>
  <si>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</si>
  <si>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</si>
  <si>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</si>
  <si>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</si>
  <si>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</si>
  <si>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</si>
  <si>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</si>
  <si>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</si>
  <si>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</si>
  <si>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</si>
  <si>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</si>
  <si>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</si>
  <si>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</si>
  <si>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</si>
  <si>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</si>
  <si>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</si>
  <si>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</si>
  <si>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</si>
  <si>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</si>
  <si>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</si>
  <si>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</si>
  <si>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</si>
  <si>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</si>
  <si>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</si>
  <si>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</si>
  <si>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</si>
  <si>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</si>
  <si>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</si>
  <si>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</si>
  <si>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</si>
  <si>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</si>
  <si>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</si>
  <si>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</si>
  <si>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</si>
  <si>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</si>
  <si>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</si>
  <si>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</si>
  <si>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</si>
  <si>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</si>
  <si>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</si>
  <si>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</si>
  <si>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</si>
  <si>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</si>
  <si>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</si>
  <si>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</si>
  <si>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</si>
  <si>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</si>
  <si>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</si>
  <si>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</si>
  <si>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</si>
  <si>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</si>
  <si>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</si>
  <si>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</si>
  <si>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</si>
  <si>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</si>
  <si>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</si>
  <si>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</si>
  <si>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</si>
  <si>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</si>
  <si>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</si>
  <si>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</si>
  <si>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</si>
  <si>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</si>
  <si>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</si>
  <si>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</si>
  <si>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</si>
  <si>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</si>
  <si>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</si>
  <si>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</si>
  <si>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</si>
  <si>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</si>
  <si>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</si>
  <si>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</si>
  <si>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</si>
  <si>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</si>
  <si>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</si>
  <si>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</si>
  <si>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</si>
  <si>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</si>
  <si>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</si>
  <si>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</si>
  <si>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</si>
  <si>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</si>
  <si>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</si>
  <si>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</si>
  <si>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</si>
  <si>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</si>
  <si>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</si>
  <si>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</si>
  <si>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</si>
  <si>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</si>
  <si>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</si>
  <si>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</si>
  <si>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</si>
  <si>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</si>
  <si>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</si>
  <si>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</si>
  <si>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</si>
  <si>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</si>
  <si>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</si>
  <si>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</si>
  <si>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</si>
  <si>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</si>
  <si>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</si>
  <si>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</si>
  <si>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</si>
  <si>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</si>
  <si>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</si>
  <si>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</si>
  <si>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</si>
  <si>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</si>
  <si>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</si>
  <si>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</si>
  <si>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</si>
  <si>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</si>
  <si>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</si>
  <si>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</si>
  <si>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</si>
  <si>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</si>
  <si>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</si>
  <si>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</si>
  <si>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</si>
  <si>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</si>
  <si>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</si>
  <si>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</si>
  <si>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</si>
  <si>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</si>
  <si>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</si>
  <si>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</si>
  <si>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</si>
  <si>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</si>
  <si>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</si>
  <si>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</si>
  <si>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</si>
  <si>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</si>
  <si>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</si>
  <si>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</si>
  <si>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</si>
  <si>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</si>
  <si>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</si>
  <si>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</si>
  <si>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</si>
  <si>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</si>
  <si>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</si>
  <si>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</si>
  <si>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</si>
  <si>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</si>
  <si>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</si>
  <si>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</si>
  <si>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</si>
  <si>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</si>
  <si>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</si>
  <si>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</si>
  <si>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</si>
  <si>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</si>
  <si>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</si>
  <si>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</si>
  <si>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</si>
  <si>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</si>
  <si>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</si>
  <si>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</si>
  <si>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</si>
  <si>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</si>
  <si>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</si>
  <si>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</si>
  <si>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</si>
  <si>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</si>
  <si>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</si>
  <si>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</si>
  <si>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</si>
  <si>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</si>
  <si>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</si>
  <si>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</si>
  <si>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</si>
  <si>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</si>
  <si>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</si>
  <si>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</si>
  <si>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</si>
  <si>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</si>
  <si>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</si>
  <si>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</si>
  <si>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</si>
  <si>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</si>
  <si>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</si>
  <si>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</si>
  <si>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</si>
  <si>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</si>
  <si>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</si>
  <si>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</si>
  <si>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</si>
  <si>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</si>
  <si>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</si>
  <si>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</si>
  <si>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</si>
  <si>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</si>
  <si>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</si>
  <si>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</si>
  <si>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</si>
  <si>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</si>
  <si>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</si>
  <si>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</si>
  <si>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</si>
  <si>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</si>
  <si>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</si>
  <si>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</si>
  <si>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</si>
  <si>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</si>
  <si>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</si>
  <si>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</si>
  <si>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</si>
  <si>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</si>
  <si>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</si>
  <si>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</si>
  <si>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</si>
  <si>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</si>
  <si>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</si>
  <si>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</si>
  <si>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</si>
  <si>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</si>
  <si>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</si>
  <si>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</si>
  <si>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</si>
  <si>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</si>
  <si>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</si>
  <si>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</si>
  <si>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</si>
  <si>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</si>
  <si>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</si>
  <si>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</si>
  <si>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</si>
  <si>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</si>
  <si>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</si>
  <si>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</si>
  <si>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</si>
  <si>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</si>
  <si>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</si>
  <si>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</si>
  <si>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</si>
  <si>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</si>
  <si>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</si>
  <si>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</si>
  <si>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</si>
  <si>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</si>
  <si>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</si>
  <si>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</si>
  <si>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</si>
  <si>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</si>
  <si>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</si>
  <si>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</si>
  <si>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</si>
  <si>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</si>
  <si>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</si>
  <si>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</si>
  <si>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</si>
  <si>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</si>
  <si>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</si>
  <si>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</si>
  <si>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</si>
  <si>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</si>
  <si>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</si>
  <si>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</si>
  <si>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</si>
  <si>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</si>
  <si>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</si>
  <si>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</si>
  <si>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</si>
  <si>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</si>
  <si>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</si>
  <si>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</si>
  <si>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</si>
  <si>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</si>
  <si>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</si>
  <si>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</si>
  <si>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</si>
  <si>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</si>
  <si>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</si>
  <si>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</si>
  <si>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</si>
  <si>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</si>
  <si>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</si>
  <si>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</si>
  <si>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</si>
  <si>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</si>
  <si>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</si>
  <si>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</si>
  <si>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</si>
  <si>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</si>
  <si>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</si>
  <si>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</si>
  <si>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</si>
  <si>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</si>
  <si>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</si>
  <si>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</si>
  <si>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</si>
  <si>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</si>
  <si>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</si>
  <si>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</si>
  <si>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</si>
  <si>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</si>
  <si>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</si>
  <si>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</si>
  <si>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</si>
  <si>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</si>
  <si>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</si>
  <si>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</si>
  <si>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</si>
  <si>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</si>
  <si>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</si>
  <si>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</si>
  <si>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</si>
  <si>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</si>
  <si>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</si>
  <si>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</si>
  <si>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</si>
  <si>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</si>
  <si>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</si>
  <si>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</si>
  <si>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</si>
  <si>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</si>
  <si>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</si>
  <si>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</si>
  <si>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</si>
  <si>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</si>
  <si>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</si>
  <si>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</si>
  <si>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</si>
  <si>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</si>
  <si>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</si>
  <si>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</si>
  <si>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</si>
  <si>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</si>
  <si>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</si>
  <si>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</si>
  <si>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</si>
  <si>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</si>
  <si>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</si>
  <si>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</si>
  <si>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</si>
  <si>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</si>
  <si>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</si>
  <si>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</si>
  <si>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</si>
  <si>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</si>
  <si>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</si>
  <si>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</si>
  <si>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</si>
  <si>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</si>
  <si>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</si>
  <si>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</si>
  <si>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</si>
  <si>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</si>
  <si>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</si>
  <si>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</si>
  <si>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</si>
  <si>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</si>
  <si>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</si>
  <si>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</si>
  <si>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</si>
  <si>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</si>
  <si>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</si>
  <si>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</si>
  <si>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</si>
  <si>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</si>
  <si>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</si>
  <si>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</si>
  <si>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</si>
  <si>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</si>
  <si>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</si>
  <si>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</si>
  <si>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</si>
  <si>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</si>
  <si>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</si>
  <si>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</si>
  <si>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</si>
  <si>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</si>
  <si>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</si>
  <si>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</si>
  <si>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</si>
  <si>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</si>
  <si>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</si>
  <si>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</si>
  <si>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</si>
  <si>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</si>
  <si>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</si>
  <si>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</si>
  <si>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</si>
  <si>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</si>
  <si>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</si>
  <si>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</si>
  <si>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</si>
  <si>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</si>
  <si>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</si>
  <si>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</si>
  <si>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</si>
  <si>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</si>
  <si>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</si>
  <si>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</si>
  <si>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</si>
  <si>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</si>
  <si>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</si>
  <si>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</si>
  <si>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</si>
  <si>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</si>
  <si>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</si>
  <si>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</si>
  <si>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</si>
  <si>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</si>
  <si>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</si>
  <si>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</si>
  <si>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</si>
  <si>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</si>
  <si>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</si>
  <si>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</si>
  <si>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</si>
  <si>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</si>
  <si>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</si>
  <si>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</si>
  <si>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</si>
  <si>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</si>
  <si>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</si>
  <si>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</si>
  <si>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</si>
  <si>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</si>
  <si>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</si>
  <si>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</si>
  <si>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</si>
  <si>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</si>
  <si>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</si>
  <si>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</si>
  <si>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</si>
  <si>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</si>
  <si>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</si>
  <si>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</si>
  <si>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</si>
  <si>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</si>
  <si>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</si>
  <si>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</si>
  <si>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</si>
  <si>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</si>
  <si>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</si>
  <si>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</si>
  <si>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</si>
  <si>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</si>
  <si>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</si>
  <si>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</si>
  <si>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</si>
  <si>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</si>
  <si>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</si>
  <si>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</si>
  <si>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</si>
  <si>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</si>
  <si>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</si>
  <si>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</si>
  <si>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</si>
  <si>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</si>
  <si>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</si>
  <si>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</si>
  <si>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</si>
  <si>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</si>
  <si>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</si>
  <si>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</si>
  <si>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</si>
  <si>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</si>
  <si>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</si>
  <si>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</si>
  <si>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</si>
  <si>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</si>
  <si>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</si>
  <si>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</si>
  <si>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</si>
  <si>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</si>
  <si>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</si>
  <si>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</si>
  <si>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</si>
  <si>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</si>
  <si>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</si>
  <si>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</si>
  <si>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</si>
  <si>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</si>
  <si>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</si>
  <si>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</si>
  <si>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</si>
  <si>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</si>
  <si>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</si>
  <si>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</si>
  <si>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</si>
  <si>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</si>
  <si>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</si>
  <si>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</si>
  <si>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</si>
  <si>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</si>
  <si>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</si>
  <si>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</si>
  <si>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</si>
  <si>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</si>
  <si>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</si>
  <si>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</si>
  <si>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</si>
  <si>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</si>
  <si>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</si>
  <si>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</si>
  <si>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</si>
  <si>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</si>
  <si>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</si>
  <si>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</si>
  <si>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</si>
  <si>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</si>
  <si>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</si>
  <si>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</si>
  <si>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</si>
  <si>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</si>
  <si>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</si>
  <si>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</si>
  <si>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</si>
  <si>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</si>
  <si>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</si>
  <si>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</si>
  <si>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</si>
  <si>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</si>
  <si>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</si>
  <si>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</si>
  <si>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</si>
  <si>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</si>
  <si>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</si>
  <si>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</si>
  <si>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</si>
  <si>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</si>
  <si>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</si>
  <si>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</si>
  <si>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</si>
  <si>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</si>
  <si>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</si>
  <si>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</si>
  <si>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</si>
  <si>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</si>
  <si>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</si>
  <si>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</si>
  <si>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</si>
  <si>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</si>
  <si>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</si>
  <si>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</si>
  <si>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</si>
  <si>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</si>
  <si>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</si>
  <si>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</si>
  <si>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</si>
  <si>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</si>
  <si>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</si>
  <si>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</si>
  <si>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</si>
  <si>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</si>
  <si>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</si>
  <si>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</si>
  <si>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</si>
  <si>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</si>
  <si>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</si>
  <si>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</si>
  <si>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</si>
  <si>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</si>
  <si>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</si>
  <si>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</si>
  <si>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</si>
  <si>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</si>
  <si>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</si>
  <si>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</si>
  <si>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</si>
  <si>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</si>
  <si>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</si>
  <si>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</si>
  <si>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</si>
  <si>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</si>
  <si>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</si>
  <si>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</si>
  <si>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</si>
  <si>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</si>
  <si>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</si>
  <si>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</si>
  <si>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</si>
  <si>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</si>
  <si>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</si>
  <si>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</si>
  <si>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</si>
  <si>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</si>
  <si>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</si>
  <si>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</si>
  <si>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</si>
  <si>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</si>
  <si>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</si>
  <si>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</si>
  <si>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</si>
  <si>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</si>
  <si>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</si>
  <si>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</si>
  <si>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</si>
  <si>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</si>
  <si>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</si>
  <si>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</si>
  <si>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</si>
  <si>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</si>
  <si>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</si>
  <si>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</si>
  <si>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</si>
  <si>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</si>
  <si>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</si>
  <si>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</si>
  <si>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</si>
  <si>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</si>
  <si>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</si>
  <si>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</si>
  <si>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</si>
  <si>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</si>
  <si>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</si>
  <si>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</si>
  <si>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</si>
  <si>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</si>
  <si>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</si>
  <si>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</si>
  <si>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</si>
  <si>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</si>
  <si>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</si>
  <si>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</si>
  <si>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</si>
  <si>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</si>
  <si>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</si>
  <si>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</si>
  <si>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</si>
  <si>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</si>
  <si>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</si>
  <si>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</si>
  <si>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</si>
  <si>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</si>
  <si>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</si>
  <si>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</si>
  <si>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</si>
  <si>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</si>
  <si>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</si>
  <si>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</si>
  <si>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</si>
  <si>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</si>
  <si>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</si>
  <si>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</si>
  <si>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</si>
  <si>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</si>
  <si>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</si>
  <si>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</si>
  <si>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</si>
  <si>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</si>
  <si>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</si>
  <si>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</si>
  <si>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</si>
  <si>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</si>
  <si>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</si>
  <si>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</si>
  <si>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</si>
  <si>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</si>
  <si>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</si>
  <si>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</si>
  <si>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</si>
  <si>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</si>
  <si>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</si>
  <si>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</si>
  <si>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</si>
  <si>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</si>
  <si>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</si>
  <si>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</si>
  <si>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</si>
  <si>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</si>
  <si>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</si>
  <si>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</si>
  <si>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</si>
  <si>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</si>
  <si>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</si>
  <si>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</si>
  <si>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</si>
  <si>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</si>
  <si>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</si>
  <si>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</si>
  <si>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</si>
  <si>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</si>
  <si>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</si>
  <si>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</si>
  <si>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</si>
  <si>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</si>
  <si>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</si>
  <si>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</si>
  <si>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</si>
  <si>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</si>
  <si>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</si>
  <si>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</si>
  <si>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</si>
  <si>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</si>
  <si>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</si>
  <si>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</si>
  <si>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</si>
  <si>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</si>
  <si>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</si>
  <si>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</si>
  <si>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</si>
  <si>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</si>
  <si>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</si>
  <si>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</si>
  <si>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</si>
  <si>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</si>
  <si>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</si>
  <si>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</si>
  <si>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</si>
  <si>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</si>
  <si>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</si>
  <si>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</si>
  <si>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</si>
  <si>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</si>
  <si>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</si>
  <si>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</si>
  <si>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</si>
  <si>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</si>
  <si>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</si>
  <si>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</si>
  <si>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</si>
  <si>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</si>
  <si>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</si>
  <si>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</si>
  <si>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</si>
  <si>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</si>
  <si>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</si>
  <si>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</si>
  <si>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</si>
  <si>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</si>
  <si>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</si>
  <si>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</si>
  <si>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</si>
  <si>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</si>
  <si>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</si>
  <si>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</si>
  <si>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</si>
  <si>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</si>
  <si>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</si>
  <si>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</si>
  <si>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</si>
  <si>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</si>
  <si>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</si>
  <si>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</si>
  <si>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</si>
  <si>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</si>
  <si>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</si>
  <si>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</si>
  <si>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</si>
  <si>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</si>
  <si>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</si>
  <si>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</si>
  <si>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</si>
  <si>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</si>
  <si>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</si>
  <si>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</si>
  <si>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</si>
  <si>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</si>
  <si>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</si>
  <si>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</si>
  <si>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</si>
  <si>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</si>
  <si>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</si>
  <si>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</si>
  <si>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</si>
  <si>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</si>
  <si>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</si>
  <si>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</si>
  <si>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</si>
  <si>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</si>
  <si>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</si>
  <si>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</si>
  <si>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</si>
  <si>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</si>
  <si>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</si>
  <si>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</si>
  <si>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</si>
  <si>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</si>
  <si>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</si>
  <si>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</si>
  <si>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</si>
  <si>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</si>
  <si>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</si>
  <si>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</si>
  <si>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</si>
  <si>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</si>
  <si>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</si>
  <si>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</si>
  <si>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</si>
  <si>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</si>
  <si>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</si>
  <si>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</si>
  <si>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</si>
  <si>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</si>
  <si>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</si>
  <si>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</si>
  <si>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</si>
  <si>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</si>
  <si>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</si>
  <si>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</si>
  <si>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</si>
  <si>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</si>
  <si>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</si>
  <si>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</si>
  <si>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</si>
  <si>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</si>
  <si>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</si>
  <si>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</si>
  <si>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</si>
  <si>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</si>
  <si>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</si>
  <si>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</si>
  <si>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</si>
  <si>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</si>
  <si>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</si>
  <si>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</si>
  <si>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</si>
  <si>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</si>
  <si>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</si>
  <si>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</si>
  <si>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</si>
  <si>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</si>
  <si>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</si>
  <si>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</si>
  <si>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</si>
  <si>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</si>
  <si>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</si>
  <si>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</si>
  <si>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</si>
  <si>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</si>
  <si>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</si>
  <si>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</si>
  <si>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</si>
  <si>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</si>
  <si>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</si>
  <si>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</si>
  <si>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</si>
  <si>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</si>
  <si>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</si>
  <si>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</si>
  <si>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</si>
  <si>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</si>
  <si>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</si>
  <si>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</si>
  <si>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</si>
  <si>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</si>
  <si>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</si>
  <si>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</si>
  <si>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</si>
  <si>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</si>
  <si>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</si>
  <si>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</si>
  <si>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</si>
  <si>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</si>
  <si>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</si>
  <si>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</si>
  <si>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</si>
  <si>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</si>
  <si>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</si>
  <si>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</si>
  <si>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</si>
  <si>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</si>
  <si>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</si>
  <si>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</si>
  <si>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</si>
  <si>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</si>
  <si>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</si>
  <si>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</si>
  <si>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</si>
  <si>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</si>
  <si>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</si>
  <si>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</si>
  <si>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</si>
  <si>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</si>
  <si>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</si>
  <si>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</si>
  <si>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</si>
  <si>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</si>
  <si>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</si>
  <si>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</si>
  <si>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</si>
  <si>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</si>
  <si>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</si>
  <si>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</si>
  <si>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</si>
  <si>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</si>
  <si>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</si>
  <si>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</si>
  <si>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</si>
  <si>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</si>
  <si>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</si>
  <si>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</si>
  <si>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</si>
  <si>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</si>
  <si>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</si>
  <si>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</si>
  <si>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</si>
  <si>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</si>
  <si>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</si>
  <si>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</si>
  <si>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</si>
  <si>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</si>
  <si>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</si>
  <si>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</si>
  <si>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</si>
  <si>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</si>
  <si>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</si>
  <si>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</si>
  <si>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</si>
  <si>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</si>
  <si>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</si>
  <si>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</si>
  <si>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</si>
  <si>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</si>
  <si>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</si>
  <si>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</si>
  <si>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</si>
  <si>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</si>
  <si>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</si>
  <si>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</si>
  <si>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</si>
  <si>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</si>
  <si>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</si>
  <si>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</si>
  <si>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</si>
  <si>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</si>
  <si>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</si>
  <si>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</si>
  <si>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</si>
  <si>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</si>
  <si>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</si>
  <si>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</si>
  <si>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</si>
  <si>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</si>
  <si>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</si>
  <si>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</si>
  <si>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</si>
  <si>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</si>
  <si>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</si>
  <si>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</si>
  <si>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</si>
  <si>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</si>
  <si>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</si>
  <si>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</si>
  <si>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</si>
  <si>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</si>
  <si>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</si>
  <si>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</si>
  <si>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</si>
  <si>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</si>
  <si>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</si>
  <si>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</si>
  <si>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</si>
  <si>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</si>
  <si>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</si>
  <si>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</si>
  <si>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</si>
  <si>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</si>
  <si>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</si>
  <si>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</si>
  <si>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</si>
  <si>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</si>
  <si>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</si>
  <si>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</si>
  <si>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</si>
  <si>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</si>
  <si>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</si>
  <si>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</si>
  <si>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</si>
  <si>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</si>
  <si>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</si>
  <si>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</si>
  <si>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</si>
  <si>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</si>
  <si>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</si>
  <si>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</si>
  <si>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</si>
  <si>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</si>
  <si>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</si>
  <si>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</si>
  <si>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</si>
  <si>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</si>
  <si>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</si>
  <si>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</si>
  <si>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</si>
  <si>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</si>
  <si>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</si>
  <si>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</si>
  <si>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</si>
  <si>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</si>
  <si>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</si>
  <si>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</si>
  <si>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</si>
  <si>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</si>
  <si>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</si>
  <si>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</si>
  <si>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</si>
  <si>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</si>
  <si>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</si>
  <si>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</si>
  <si>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</si>
  <si>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</si>
  <si>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</si>
  <si>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</si>
  <si>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</si>
  <si>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</si>
  <si>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</si>
  <si>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</si>
  <si>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</si>
  <si>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</si>
  <si>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</si>
  <si>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</si>
  <si>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</si>
  <si>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</si>
  <si>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</si>
  <si>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</si>
  <si>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</si>
  <si>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</si>
  <si>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</si>
  <si>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</si>
  <si>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</si>
  <si>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</si>
  <si>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</si>
  <si>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</si>
  <si>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</si>
  <si>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</si>
  <si>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</si>
  <si>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</si>
  <si>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</si>
  <si>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</si>
  <si>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</si>
  <si>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</si>
  <si>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</si>
  <si>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</si>
  <si>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</si>
  <si>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</si>
  <si>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</si>
  <si>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</si>
  <si>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</si>
  <si>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</si>
  <si>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</si>
  <si>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</si>
  <si>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</si>
  <si>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</si>
  <si>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</si>
  <si>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</si>
  <si>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</si>
  <si>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</si>
  <si>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</si>
  <si>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</si>
  <si>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</si>
  <si>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</si>
  <si>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</si>
  <si>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</si>
  <si>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</si>
  <si>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</si>
  <si>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</si>
  <si>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</si>
  <si>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</si>
  <si>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</si>
  <si>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</si>
  <si>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</si>
  <si>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</si>
  <si>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</si>
  <si>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</si>
  <si>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</si>
  <si>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</si>
  <si>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</si>
  <si>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</si>
  <si>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</si>
  <si>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</si>
  <si>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</si>
  <si>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</si>
  <si>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</si>
  <si>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</si>
  <si>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</si>
  <si>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</si>
  <si>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</si>
  <si>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</si>
  <si>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</si>
  <si>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</si>
  <si>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</si>
  <si>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</si>
  <si>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</si>
  <si>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</si>
  <si>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</si>
  <si>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</si>
  <si>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</si>
  <si>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</si>
  <si>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</si>
  <si>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</si>
  <si>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</si>
  <si>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</si>
  <si>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</si>
  <si>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</si>
  <si>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</si>
  <si>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</si>
  <si>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</si>
  <si>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</si>
  <si>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</si>
  <si>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</si>
  <si>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</si>
  <si>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</si>
  <si>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</si>
  <si>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</si>
  <si>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</si>
  <si>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</si>
  <si>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</si>
  <si>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</si>
  <si>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</si>
  <si>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</si>
  <si>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</si>
  <si>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</si>
  <si>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</si>
  <si>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</si>
  <si>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</si>
  <si>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</si>
  <si>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</si>
  <si>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</si>
  <si>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</si>
  <si>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</si>
  <si>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</si>
  <si>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</si>
  <si>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</si>
  <si>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</si>
  <si>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</si>
  <si>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</si>
  <si>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</si>
  <si>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</si>
  <si>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</si>
  <si>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</si>
  <si>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</si>
  <si>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</si>
  <si>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</si>
  <si>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</si>
  <si>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</si>
  <si>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</si>
  <si>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</si>
  <si>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</si>
  <si>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</si>
  <si>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</si>
  <si>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</si>
  <si>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</si>
  <si>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</si>
  <si>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</si>
  <si>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</si>
  <si>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</si>
  <si>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</si>
  <si>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</si>
  <si>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</si>
  <si>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</si>
  <si>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</si>
  <si>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</si>
  <si>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</si>
  <si>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</si>
  <si>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</si>
  <si>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</si>
  <si>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</si>
  <si>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</si>
  <si>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</si>
  <si>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</si>
  <si>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</si>
  <si>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</si>
  <si>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</si>
  <si>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</si>
  <si>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</si>
  <si>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</si>
  <si>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</si>
  <si>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</si>
  <si>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</si>
  <si>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</si>
  <si>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</si>
  <si>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</si>
  <si>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</si>
  <si>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</si>
  <si>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</si>
  <si>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</si>
  <si>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</si>
  <si>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</si>
  <si>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</si>
  <si>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</si>
  <si>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</si>
  <si>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</si>
  <si>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</si>
  <si>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</si>
  <si>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</si>
  <si>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</si>
  <si>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</si>
  <si>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</si>
  <si>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</si>
  <si>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</si>
  <si>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</si>
  <si>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</si>
  <si>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</si>
  <si>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</si>
  <si>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</si>
  <si>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</si>
  <si>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</si>
  <si>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</si>
  <si>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</si>
  <si>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</si>
  <si>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</si>
  <si>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</si>
  <si>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</si>
  <si>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</si>
  <si>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</si>
  <si>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</si>
  <si>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</si>
  <si>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</si>
  <si>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</si>
  <si>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</si>
  <si>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</si>
  <si>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</si>
  <si>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</si>
  <si>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</si>
  <si>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</si>
  <si>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</si>
  <si>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</si>
  <si>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</si>
  <si>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</si>
  <si>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</si>
  <si>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</si>
  <si>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</si>
  <si>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</si>
  <si>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</si>
  <si>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</si>
  <si>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</si>
  <si>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</si>
  <si>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</si>
  <si>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</si>
  <si>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</si>
  <si>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</si>
  <si>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</si>
  <si>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</si>
  <si>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</si>
  <si>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</si>
  <si>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</si>
  <si>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</si>
  <si>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</si>
  <si>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</si>
  <si>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</si>
  <si>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</si>
  <si>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</si>
  <si>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</si>
  <si>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</si>
  <si>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</si>
  <si>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</si>
  <si>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</si>
  <si>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</si>
  <si>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</si>
  <si>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</si>
  <si>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</si>
  <si>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</si>
  <si>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</si>
  <si>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</si>
  <si>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</si>
  <si>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</si>
  <si>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</si>
  <si>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</si>
  <si>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</si>
  <si>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</si>
  <si>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</si>
  <si>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</si>
  <si>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</si>
  <si>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</si>
  <si>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</si>
  <si>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</si>
  <si>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</si>
  <si>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</si>
  <si>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</si>
  <si>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</si>
  <si>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</si>
  <si>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</si>
  <si>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</si>
  <si>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</si>
  <si>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</si>
  <si>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</si>
  <si>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</si>
  <si>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</si>
  <si>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</si>
  <si>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</si>
  <si>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</si>
  <si>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</si>
  <si>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</si>
  <si>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</si>
  <si>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</si>
  <si>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</si>
  <si>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</si>
  <si>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</si>
  <si>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</si>
  <si>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</si>
  <si>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</si>
  <si>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</si>
  <si>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</si>
  <si>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</si>
  <si>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</si>
  <si>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</si>
  <si>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</si>
  <si>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</si>
  <si>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</si>
  <si>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</si>
  <si>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</si>
  <si>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</si>
  <si>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</si>
  <si>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</si>
  <si>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</si>
  <si>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</si>
  <si>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</si>
  <si>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</si>
  <si>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</si>
  <si>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</si>
  <si>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</si>
  <si>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</si>
  <si>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</si>
  <si>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</si>
  <si>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</si>
  <si>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</si>
  <si>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</si>
  <si>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</si>
  <si>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</si>
  <si>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</si>
  <si>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</si>
  <si>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</si>
  <si>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</si>
  <si>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</si>
  <si>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</si>
  <si>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</si>
  <si>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</si>
  <si>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</si>
  <si>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</si>
  <si>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</si>
  <si>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</si>
  <si>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</si>
  <si>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</si>
  <si>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</si>
  <si>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</si>
  <si>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</si>
  <si>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</si>
  <si>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</si>
  <si>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</si>
  <si>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</si>
  <si>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</si>
  <si>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</si>
  <si>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</si>
  <si>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</si>
  <si>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</si>
  <si>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</si>
  <si>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</si>
  <si>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</si>
  <si>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</si>
  <si>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</si>
  <si>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</si>
  <si>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</si>
  <si>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</si>
  <si>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</si>
  <si>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</si>
  <si>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</si>
  <si>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</si>
  <si>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</si>
  <si>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</si>
  <si>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</si>
  <si>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</si>
  <si>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</si>
  <si>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</si>
  <si>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</si>
  <si>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</si>
  <si>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</si>
  <si>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</si>
  <si>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</si>
  <si>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</si>
  <si>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</si>
  <si>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</si>
  <si>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</si>
  <si>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</si>
  <si>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</si>
  <si>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</si>
  <si>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</si>
  <si>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</si>
  <si>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</si>
  <si>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</si>
  <si>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</si>
  <si>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</si>
  <si>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</si>
  <si>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</si>
  <si>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</si>
  <si>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</si>
  <si>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</si>
  <si>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</si>
  <si>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</si>
  <si>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</si>
  <si>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</si>
  <si>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</si>
  <si>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</si>
  <si>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</si>
  <si>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</si>
  <si>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</si>
  <si>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</si>
  <si>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</si>
  <si>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</si>
  <si>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</si>
  <si>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</si>
  <si>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</si>
  <si>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</si>
  <si>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</si>
  <si>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</si>
  <si>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</si>
  <si>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</si>
  <si>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</si>
  <si>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</si>
  <si>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</si>
  <si>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</si>
  <si>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</si>
  <si>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</si>
  <si>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</si>
  <si>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</si>
  <si>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</si>
  <si>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</si>
  <si>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</si>
  <si>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</si>
  <si>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</si>
  <si>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</si>
  <si>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</si>
  <si>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</si>
  <si>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</si>
  <si>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</si>
  <si>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</si>
  <si>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</si>
  <si>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</si>
  <si>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</si>
  <si>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</si>
  <si>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</si>
  <si>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</si>
  <si>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</si>
  <si>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</si>
  <si>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</si>
  <si>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</si>
  <si>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</si>
  <si>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</si>
  <si>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</si>
  <si>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</si>
  <si>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</si>
  <si>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</si>
  <si>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</si>
  <si>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</si>
  <si>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</si>
  <si>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</si>
  <si>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</si>
  <si>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</si>
  <si>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</si>
  <si>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</si>
  <si>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</si>
  <si>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</si>
  <si>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</si>
  <si>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</si>
  <si>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</si>
  <si>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</si>
  <si>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</si>
  <si>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</si>
  <si>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</si>
  <si>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</si>
  <si>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</si>
  <si>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</si>
  <si>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</si>
  <si>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</si>
  <si>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</si>
  <si>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</si>
  <si>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</si>
  <si>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</si>
  <si>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</si>
  <si>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</si>
  <si>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</si>
  <si>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</si>
  <si>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</si>
  <si>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</si>
  <si>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</si>
  <si>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</si>
  <si>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</si>
  <si>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</si>
  <si>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</si>
  <si>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</si>
  <si>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</si>
  <si>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</si>
  <si>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</si>
  <si>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</si>
  <si>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</si>
  <si>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</si>
  <si>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</si>
  <si>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</si>
  <si>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</si>
  <si>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</si>
  <si>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</si>
  <si>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</si>
  <si>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</si>
  <si>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</si>
  <si>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</si>
  <si>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</si>
  <si>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</si>
  <si>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</si>
  <si>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</si>
  <si>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</si>
  <si>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</si>
  <si>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</si>
  <si>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</si>
  <si>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</si>
  <si>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</si>
  <si>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</si>
  <si>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</si>
  <si>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</si>
  <si>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</si>
  <si>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</si>
  <si>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</si>
  <si>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</si>
  <si>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</si>
  <si>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</si>
  <si>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</si>
  <si>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</si>
  <si>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</si>
  <si>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</si>
  <si>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</si>
  <si>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</si>
  <si>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</si>
  <si>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</si>
  <si>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</si>
  <si>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</si>
  <si>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</si>
  <si>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</si>
  <si>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</si>
  <si>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</si>
  <si>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</si>
  <si>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</si>
  <si>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</si>
  <si>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</si>
  <si>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</si>
  <si>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</si>
  <si>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</si>
  <si>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</si>
  <si>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</si>
  <si>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</si>
  <si>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</si>
  <si>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</si>
  <si>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</si>
  <si>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</si>
  <si>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</si>
  <si>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</si>
  <si>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</si>
  <si>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</si>
  <si>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</si>
  <si>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</si>
  <si>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</si>
  <si>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</si>
  <si>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</si>
  <si>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</si>
  <si>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</si>
  <si>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</si>
  <si>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</si>
  <si>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</si>
  <si>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</si>
  <si>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</si>
  <si>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</si>
  <si>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</si>
  <si>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</si>
  <si>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</si>
  <si>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</si>
  <si>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</si>
  <si>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</si>
  <si>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</si>
  <si>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</si>
  <si>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</si>
  <si>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</si>
  <si>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</si>
  <si>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</si>
  <si>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</si>
  <si>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</si>
  <si>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</si>
  <si>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</si>
  <si>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</si>
  <si>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</si>
  <si>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</si>
  <si>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</si>
  <si>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</si>
  <si>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</si>
  <si>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</si>
  <si>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</si>
  <si>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</si>
  <si>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</si>
  <si>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</si>
  <si>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</si>
  <si>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</si>
  <si>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</si>
  <si>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</si>
  <si>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</si>
  <si>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</si>
  <si>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</si>
  <si>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</si>
  <si>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</si>
  <si>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</si>
  <si>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</si>
  <si>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</si>
  <si>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</si>
  <si>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</si>
  <si>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</si>
  <si>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</si>
  <si>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</si>
  <si>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</si>
  <si>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</si>
  <si>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</si>
  <si>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</si>
  <si>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</si>
  <si>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</si>
  <si>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</si>
  <si>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</si>
  <si>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</si>
  <si>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</si>
  <si>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</si>
  <si>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</si>
  <si>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</si>
  <si>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</si>
  <si>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</si>
  <si>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</si>
  <si>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</si>
  <si>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</si>
  <si>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</si>
  <si>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</si>
  <si>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</si>
  <si>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</si>
  <si>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</si>
  <si>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</si>
  <si>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</si>
  <si>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</si>
  <si>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</si>
  <si>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</si>
  <si>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</si>
  <si>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</si>
  <si>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</si>
  <si>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</si>
  <si>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</si>
  <si>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</si>
  <si>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</si>
  <si>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</si>
  <si>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</si>
  <si>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</si>
  <si>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</si>
  <si>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</si>
  <si>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</si>
  <si>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</si>
  <si>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</si>
  <si>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</si>
  <si>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</si>
  <si>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</si>
  <si>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</si>
  <si>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</si>
  <si>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</si>
  <si>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</si>
  <si>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</si>
  <si>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</si>
  <si>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</si>
  <si>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</si>
  <si>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</si>
  <si>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</si>
  <si>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</si>
  <si>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</si>
  <si>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</si>
  <si>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</si>
  <si>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</si>
  <si>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</si>
  <si>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</si>
  <si>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</si>
  <si>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</si>
  <si>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</si>
  <si>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</si>
  <si>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</si>
  <si>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</si>
  <si>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</si>
  <si>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</si>
  <si>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</si>
  <si>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</si>
  <si>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</si>
  <si>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</si>
  <si>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</si>
  <si>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</si>
  <si>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</si>
  <si>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</si>
  <si>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</si>
  <si>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</si>
  <si>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</si>
  <si>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</si>
  <si>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</si>
  <si>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</si>
  <si>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</si>
  <si>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</si>
  <si>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</si>
  <si>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</si>
  <si>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</si>
  <si>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</si>
  <si>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</si>
  <si>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</si>
  <si>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</si>
  <si>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</si>
  <si>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</si>
  <si>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</si>
  <si>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</si>
  <si>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</si>
  <si>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</si>
  <si>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</si>
  <si>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</si>
  <si>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</si>
  <si>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</si>
  <si>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</si>
  <si>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</si>
  <si>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</si>
  <si>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</si>
  <si>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</si>
  <si>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</si>
  <si>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</si>
  <si>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</si>
  <si>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</si>
  <si>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</si>
  <si>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</si>
  <si>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</si>
  <si>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</si>
  <si>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</si>
  <si>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</si>
  <si>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</si>
  <si>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</si>
  <si>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</si>
  <si>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</si>
  <si>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</si>
  <si>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</si>
  <si>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</si>
  <si>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</si>
  <si>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</si>
  <si>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</si>
  <si>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</si>
  <si>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</si>
  <si>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</si>
  <si>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</si>
  <si>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</si>
  <si>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</si>
  <si>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</si>
  <si>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</si>
  <si>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</si>
  <si>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</si>
  <si>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</si>
  <si>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</si>
  <si>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</si>
  <si>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</si>
  <si>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</si>
  <si>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</si>
  <si>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</si>
  <si>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</si>
  <si>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</si>
  <si>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</si>
  <si>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</si>
  <si>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</si>
  <si>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</si>
  <si>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</si>
  <si>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</si>
  <si>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</si>
  <si>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</si>
  <si>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</si>
  <si>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</si>
  <si>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</si>
  <si>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</si>
  <si>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</si>
  <si>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</si>
  <si>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</si>
  <si>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</si>
  <si>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</si>
  <si>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</si>
  <si>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</si>
  <si>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</si>
  <si>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</si>
  <si>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</si>
  <si>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</si>
  <si>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</si>
  <si>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</si>
  <si>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</si>
  <si>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</si>
  <si>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</si>
  <si>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</si>
  <si>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</si>
  <si>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</si>
  <si>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</si>
  <si>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</si>
  <si>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</si>
  <si>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</si>
  <si>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</si>
  <si>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</si>
  <si>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</si>
  <si>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</si>
  <si>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</si>
  <si>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</si>
  <si>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</si>
  <si>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</si>
  <si>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</si>
  <si>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</si>
  <si>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</si>
  <si>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</si>
  <si>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</si>
  <si>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</si>
  <si>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</si>
  <si>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</si>
  <si>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</si>
  <si>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</si>
  <si>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</si>
  <si>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</si>
  <si>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</si>
  <si>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</si>
  <si>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</si>
  <si>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</si>
  <si>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</si>
  <si>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</si>
  <si>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</si>
  <si>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</si>
  <si>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</si>
  <si>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</si>
  <si>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</si>
  <si>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</si>
  <si>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</si>
  <si>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</si>
  <si>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</si>
  <si>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</si>
  <si>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</si>
  <si>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</si>
  <si>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</si>
  <si>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</si>
  <si>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</si>
  <si>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</si>
  <si>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</si>
  <si>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</si>
  <si>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</si>
  <si>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</si>
  <si>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</si>
  <si>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</si>
  <si>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</si>
  <si>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</si>
  <si>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</si>
  <si>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</si>
  <si>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</si>
  <si>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</si>
  <si>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</si>
  <si>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</si>
  <si>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</si>
  <si>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</si>
  <si>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</si>
  <si>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</si>
  <si>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</si>
  <si>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</si>
  <si>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</si>
  <si>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</si>
  <si>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</si>
  <si>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</si>
  <si>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</si>
  <si>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</si>
  <si>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</si>
  <si>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</si>
  <si>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</si>
  <si>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</si>
  <si>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</si>
  <si>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</si>
  <si>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</si>
  <si>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</si>
  <si>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</si>
  <si>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</si>
  <si>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</si>
  <si>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</si>
  <si>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</si>
  <si>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</si>
  <si>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</si>
  <si>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</si>
  <si>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</si>
  <si>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</si>
  <si>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</si>
  <si>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</si>
  <si>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</si>
  <si>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</si>
  <si>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</si>
  <si>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</si>
  <si>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</si>
  <si>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</si>
  <si>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</si>
  <si>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</si>
  <si>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</si>
  <si>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</si>
  <si>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</si>
  <si>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</si>
  <si>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</si>
  <si>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</si>
  <si>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</si>
  <si>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</si>
  <si>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</si>
  <si>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</si>
  <si>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</si>
  <si>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</si>
  <si>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</si>
  <si>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</si>
  <si>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</si>
  <si>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</si>
  <si>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</si>
  <si>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</si>
  <si>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</si>
  <si>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</si>
  <si>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</si>
  <si>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</si>
  <si>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</si>
  <si>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</si>
  <si>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</si>
  <si>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</si>
  <si>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</si>
  <si>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</si>
  <si>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</si>
  <si>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</si>
  <si>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</si>
  <si>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</si>
  <si>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</si>
  <si>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</si>
  <si>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</si>
  <si>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</si>
  <si>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</si>
  <si>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</si>
  <si>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</si>
  <si>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</si>
  <si>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</si>
  <si>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</si>
  <si>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</si>
  <si>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</si>
  <si>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</si>
  <si>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</si>
  <si>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</si>
  <si>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</si>
  <si>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</si>
  <si>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</si>
  <si>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</si>
  <si>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</si>
  <si>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</si>
  <si>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</si>
  <si>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</si>
  <si>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</si>
  <si>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</si>
  <si>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</si>
  <si>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</si>
  <si>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</si>
  <si>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</si>
  <si>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</si>
  <si>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</si>
  <si>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</si>
  <si>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</si>
  <si>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</si>
  <si>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</si>
  <si>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</si>
  <si>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</si>
  <si>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</si>
  <si>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</si>
  <si>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</si>
  <si>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</si>
  <si>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</si>
  <si>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</si>
  <si>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</si>
  <si>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</si>
  <si>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</si>
  <si>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</si>
  <si>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</si>
  <si>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</si>
  <si>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</si>
  <si>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</si>
  <si>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</si>
  <si>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</si>
  <si>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</si>
  <si>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</si>
  <si>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</si>
  <si>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</si>
  <si>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</si>
  <si>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</si>
  <si>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</si>
  <si>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</si>
  <si>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</si>
  <si>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</si>
  <si>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</si>
  <si>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</si>
  <si>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</si>
  <si>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</si>
  <si>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</si>
  <si>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</si>
  <si>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</si>
  <si>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</si>
  <si>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</si>
  <si>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</si>
  <si>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</si>
  <si>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</si>
  <si>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</si>
  <si>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</si>
  <si>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</si>
  <si>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</si>
  <si>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</si>
  <si>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</si>
  <si>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</si>
  <si>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</si>
  <si>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</si>
  <si>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</si>
  <si>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</si>
  <si>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</si>
  <si>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</si>
  <si>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</si>
  <si>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</si>
  <si>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</si>
  <si>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</si>
  <si>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</si>
  <si>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</si>
  <si>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</si>
  <si>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</si>
  <si>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</si>
  <si>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</si>
  <si>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</si>
  <si>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</si>
  <si>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</si>
  <si>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</si>
  <si>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</si>
  <si>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</si>
  <si>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</si>
  <si>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</si>
  <si>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</si>
  <si>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</si>
  <si>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</si>
  <si>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</si>
  <si>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</si>
  <si>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</si>
  <si>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</si>
  <si>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</si>
  <si>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</si>
  <si>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</si>
  <si>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</si>
  <si>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</si>
  <si>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</si>
  <si>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</si>
  <si>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</si>
  <si>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</si>
  <si>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</si>
  <si>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</si>
  <si>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</si>
  <si>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</si>
  <si>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</si>
  <si>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</si>
  <si>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</si>
  <si>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</si>
  <si>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</si>
  <si>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</si>
  <si>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</si>
  <si>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</si>
  <si>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</si>
  <si>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</si>
  <si>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</si>
  <si>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</si>
  <si>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</si>
  <si>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</si>
  <si>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</si>
  <si>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</si>
  <si>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</si>
  <si>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</si>
  <si>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</si>
  <si>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</si>
  <si>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</si>
  <si>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</si>
  <si>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</si>
  <si>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</si>
  <si>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</si>
  <si>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</si>
  <si>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</si>
  <si>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</si>
  <si>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</si>
  <si>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</si>
  <si>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</si>
  <si>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</si>
  <si>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</si>
  <si>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</si>
  <si>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</si>
  <si>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</si>
  <si>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</si>
  <si>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</si>
  <si>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</si>
  <si>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</si>
  <si>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</si>
  <si>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</si>
  <si>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</si>
  <si>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</si>
  <si>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</si>
  <si>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</si>
  <si>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</si>
  <si>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</si>
  <si>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</si>
  <si>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</si>
  <si>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</si>
  <si>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</si>
  <si>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</si>
  <si>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</si>
  <si>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</si>
  <si>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</si>
  <si>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</si>
  <si>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</si>
  <si>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</si>
  <si>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</si>
  <si>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</si>
  <si>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</si>
  <si>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</si>
  <si>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</si>
  <si>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</si>
  <si>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</si>
  <si>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</si>
  <si>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</si>
  <si>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</si>
  <si>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</si>
  <si>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</si>
  <si>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</si>
  <si>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</si>
  <si>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</si>
  <si>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</si>
  <si>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</si>
  <si>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</si>
  <si>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</si>
  <si>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</si>
  <si>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</si>
  <si>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</si>
  <si>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</si>
  <si>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</si>
  <si>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</si>
  <si>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</si>
  <si>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</si>
  <si>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</si>
  <si>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</si>
  <si>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</si>
  <si>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</si>
  <si>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</si>
  <si>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</si>
  <si>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</si>
  <si>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</si>
  <si>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</si>
  <si>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</si>
  <si>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</si>
  <si>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</si>
  <si>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</si>
  <si>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</si>
  <si>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</si>
  <si>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</si>
  <si>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</si>
  <si>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</si>
  <si>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</si>
  <si>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</si>
  <si>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</si>
  <si>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</si>
  <si>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</si>
  <si>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</si>
  <si>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</si>
  <si>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</si>
  <si>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</si>
  <si>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</si>
  <si>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</si>
  <si>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</si>
  <si>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</si>
  <si>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</si>
  <si>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</si>
  <si>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</si>
  <si>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</si>
  <si>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</si>
  <si>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</si>
  <si>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</si>
  <si>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</si>
  <si>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</si>
  <si>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</si>
  <si>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</si>
  <si>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</si>
  <si>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</si>
  <si>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</si>
  <si>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</si>
  <si>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</si>
  <si>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</si>
  <si>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</si>
  <si>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</si>
  <si>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</si>
  <si>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</si>
  <si>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</si>
  <si>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</si>
  <si>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</si>
  <si>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</si>
  <si>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</si>
  <si>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</si>
  <si>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</si>
  <si>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</si>
  <si>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</si>
  <si>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</si>
  <si>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</si>
  <si>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</si>
  <si>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</si>
  <si>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</si>
  <si>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</si>
  <si>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</si>
  <si>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</si>
  <si>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</si>
  <si>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</si>
  <si>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</si>
  <si>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</si>
  <si>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</si>
  <si>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</si>
  <si>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</si>
  <si>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</si>
  <si>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</si>
  <si>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</si>
  <si>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</si>
  <si>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</si>
  <si>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</si>
  <si>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</si>
  <si>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</si>
  <si>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</si>
  <si>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</si>
  <si>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</si>
  <si>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</si>
  <si>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</si>
  <si>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</si>
  <si>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</si>
  <si>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</si>
  <si>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</si>
  <si>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</si>
  <si>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</si>
  <si>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</si>
  <si>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</si>
  <si>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</si>
  <si>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</si>
  <si>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</si>
  <si>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</si>
  <si>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</si>
  <si>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</si>
  <si>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</si>
  <si>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</si>
  <si>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</si>
  <si>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</si>
  <si>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</si>
  <si>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</si>
  <si>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</si>
  <si>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</si>
  <si>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</si>
  <si>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</si>
  <si>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</si>
  <si>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</si>
  <si>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</si>
  <si>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</si>
  <si>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</si>
  <si>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</si>
  <si>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</si>
  <si>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</si>
  <si>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</si>
  <si>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</si>
  <si>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</si>
  <si>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</si>
  <si>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</si>
  <si>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</si>
  <si>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</si>
  <si>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</si>
  <si>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</si>
  <si>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</si>
  <si>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</si>
  <si>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</si>
  <si>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</si>
  <si>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</si>
  <si>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</si>
  <si>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</si>
  <si>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</si>
  <si>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</si>
  <si>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</si>
  <si>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</si>
  <si>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</si>
  <si>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</si>
  <si>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</si>
  <si>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</si>
  <si>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</si>
  <si>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</si>
  <si>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</si>
  <si>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</si>
  <si>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</si>
  <si>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</si>
  <si>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</si>
  <si>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</si>
  <si>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</si>
  <si>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</si>
  <si>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</si>
  <si>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</si>
  <si>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</si>
  <si>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</si>
  <si>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</si>
  <si>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</si>
  <si>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</si>
  <si>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</si>
  <si>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</si>
  <si>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</si>
  <si>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</si>
  <si>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</si>
  <si>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</si>
  <si>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</si>
  <si>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</si>
  <si>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</si>
  <si>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</si>
  <si>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</si>
  <si>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</si>
  <si>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</si>
  <si>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</si>
  <si>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</si>
  <si>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</si>
  <si>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</si>
  <si>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</si>
  <si>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</si>
  <si>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</si>
  <si>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</si>
  <si>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</si>
  <si>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</si>
  <si>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</si>
  <si>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</si>
  <si>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</si>
  <si>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</si>
  <si>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</si>
  <si>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</si>
  <si>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</si>
  <si>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</si>
  <si>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</si>
  <si>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</si>
  <si>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</si>
  <si>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</si>
  <si>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</si>
  <si>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</si>
  <si>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</si>
  <si>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</si>
  <si>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</si>
  <si>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</si>
  <si>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</si>
  <si>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</si>
  <si>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</si>
  <si>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</si>
  <si>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</si>
  <si>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</si>
  <si>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</si>
  <si>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</si>
  <si>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</si>
  <si>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</si>
  <si>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</si>
  <si>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</si>
  <si>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</si>
  <si>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</si>
  <si>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</si>
  <si>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</si>
  <si>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</si>
  <si>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</si>
  <si>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</si>
  <si>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</si>
  <si>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</si>
  <si>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</si>
  <si>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</si>
  <si>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</si>
  <si>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</si>
  <si>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</si>
  <si>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</si>
  <si>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</si>
  <si>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</si>
  <si>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</si>
  <si>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</si>
  <si>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</si>
  <si>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</si>
  <si>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</si>
  <si>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</si>
  <si>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</si>
  <si>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</si>
  <si>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</si>
  <si>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</si>
  <si>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</si>
  <si>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</si>
  <si>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</si>
  <si>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</si>
  <si>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</si>
  <si>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</si>
  <si>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</si>
  <si>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</si>
  <si>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</si>
  <si>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</si>
  <si>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</si>
  <si>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</si>
  <si>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</si>
  <si>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</si>
  <si>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</si>
  <si>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</si>
  <si>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</si>
  <si>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</si>
  <si>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</si>
  <si>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</si>
  <si>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</si>
  <si>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</si>
  <si>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</si>
  <si>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</si>
  <si>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</si>
  <si>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</si>
  <si>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</si>
  <si>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</si>
  <si>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</si>
  <si>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</si>
  <si>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</si>
  <si>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</si>
  <si>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</si>
  <si>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</si>
  <si>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</si>
  <si>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</si>
  <si>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</si>
  <si>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</si>
  <si>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</si>
  <si>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</si>
  <si>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</si>
  <si>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</si>
  <si>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</si>
  <si>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</si>
  <si>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</si>
  <si>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</si>
  <si>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</si>
  <si>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</si>
  <si>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</si>
  <si>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</si>
  <si>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</si>
  <si>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</si>
  <si>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</si>
  <si>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</si>
  <si>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</si>
  <si>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</si>
  <si>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</si>
  <si>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</si>
  <si>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</si>
  <si>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</si>
  <si>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</si>
  <si>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</si>
  <si>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</si>
  <si>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</si>
  <si>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</si>
  <si>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</si>
  <si>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</si>
  <si>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</si>
  <si>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</si>
  <si>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</si>
  <si>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</si>
  <si>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</si>
  <si>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</si>
  <si>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</si>
  <si>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</si>
  <si>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</si>
  <si>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</si>
  <si>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</si>
  <si>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</si>
  <si>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</si>
  <si>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</si>
  <si>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</si>
  <si>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</si>
  <si>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</si>
  <si>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</si>
  <si>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</si>
  <si>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</si>
  <si>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</si>
  <si>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</si>
  <si>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</si>
  <si>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</si>
  <si>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</si>
  <si>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</si>
  <si>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</si>
  <si>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</si>
  <si>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</si>
  <si>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</si>
  <si>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</si>
  <si>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</si>
  <si>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</si>
  <si>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</si>
  <si>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</si>
  <si>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</si>
  <si>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</si>
  <si>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</si>
  <si>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</si>
  <si>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</si>
  <si>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</si>
  <si>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</si>
  <si>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</si>
  <si>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</si>
  <si>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</si>
  <si>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</si>
  <si>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</si>
  <si>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</si>
  <si>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</si>
  <si>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</si>
  <si>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</si>
  <si>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</si>
  <si>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</si>
  <si>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</si>
  <si>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</si>
  <si>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</si>
  <si>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</si>
  <si>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</si>
  <si>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</si>
  <si>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</si>
  <si>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</si>
  <si>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</si>
  <si>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</si>
  <si>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</si>
  <si>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</si>
  <si>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</si>
  <si>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</si>
  <si>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</si>
  <si>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</si>
  <si>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</si>
  <si>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</si>
  <si>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</si>
  <si>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</si>
  <si>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</si>
  <si>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</si>
  <si>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</si>
  <si>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</si>
  <si>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</si>
  <si>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</si>
  <si>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</si>
  <si>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</si>
  <si>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</si>
  <si>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</si>
  <si>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</si>
  <si>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</si>
  <si>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</si>
  <si>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</si>
  <si>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</si>
  <si>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</si>
  <si>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</si>
  <si>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</si>
  <si>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</si>
  <si>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</si>
  <si>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</si>
  <si>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</si>
  <si>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</si>
  <si>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</si>
  <si>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</si>
  <si>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</si>
  <si>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</si>
  <si>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</si>
  <si>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</si>
  <si>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</si>
  <si>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</si>
  <si>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</si>
  <si>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</si>
  <si>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</si>
  <si>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</si>
  <si>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</si>
  <si>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</si>
  <si>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</si>
  <si>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</si>
  <si>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</si>
  <si>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</si>
  <si>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</si>
  <si>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</si>
  <si>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</si>
  <si>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</si>
  <si>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</si>
  <si>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</si>
  <si>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</si>
  <si>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</si>
  <si>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</si>
  <si>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</si>
  <si>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</si>
  <si>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</si>
  <si>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</si>
  <si>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</si>
  <si>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</si>
  <si>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</si>
  <si>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</si>
  <si>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</si>
  <si>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</si>
  <si>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</si>
  <si>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</si>
  <si>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</si>
  <si>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</si>
  <si>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</si>
  <si>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</si>
  <si>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</si>
  <si>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</si>
  <si>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</si>
  <si>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</si>
  <si>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</si>
  <si>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</si>
  <si>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</si>
  <si>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</si>
  <si>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</si>
  <si>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</si>
  <si>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</si>
  <si>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</si>
  <si>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</si>
  <si>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</si>
  <si>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</si>
  <si>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</si>
  <si>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</si>
  <si>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</si>
  <si>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</si>
  <si>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</si>
  <si>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</si>
  <si>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</si>
  <si>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</si>
  <si>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</si>
  <si>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</si>
  <si>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</si>
  <si>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</si>
  <si>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</si>
  <si>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</si>
  <si>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</si>
  <si>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</si>
  <si>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</si>
  <si>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</si>
  <si>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</si>
  <si>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</si>
  <si>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</si>
  <si>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</si>
  <si>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</si>
  <si>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</si>
  <si>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</si>
  <si>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</si>
  <si>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</si>
  <si>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</si>
  <si>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</si>
  <si>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</si>
  <si>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</si>
  <si>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</si>
  <si>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</si>
  <si>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</si>
  <si>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</si>
  <si>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</si>
  <si>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</si>
  <si>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</si>
  <si>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</si>
  <si>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</si>
  <si>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</si>
  <si>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</si>
  <si>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</si>
  <si>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</si>
  <si>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</si>
  <si>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</si>
  <si>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</si>
  <si>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</si>
  <si>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</si>
  <si>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</si>
  <si>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</si>
  <si>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</si>
  <si>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</si>
  <si>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</si>
  <si>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</si>
  <si>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</si>
  <si>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</si>
  <si>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</si>
  <si>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</si>
  <si>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</si>
  <si>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</si>
  <si>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</si>
  <si>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</si>
  <si>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</si>
  <si>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</si>
  <si>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</si>
  <si>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</si>
  <si>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</si>
  <si>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</si>
  <si>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</si>
  <si>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</si>
  <si>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</si>
  <si>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</si>
  <si>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</si>
  <si>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</si>
  <si>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</si>
  <si>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</si>
  <si>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</si>
  <si>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</si>
  <si>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</si>
  <si>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</si>
  <si>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</si>
  <si>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</si>
  <si>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</si>
  <si>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</si>
  <si>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</si>
  <si>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</si>
  <si>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</si>
  <si>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</si>
  <si>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</si>
  <si>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</si>
  <si>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</si>
  <si>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</si>
  <si>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</si>
  <si>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</si>
  <si>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</si>
  <si>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</si>
  <si>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</si>
  <si>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</si>
  <si>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</si>
  <si>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</si>
  <si>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</si>
  <si>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</si>
  <si>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</si>
  <si>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</si>
  <si>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</si>
  <si>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</si>
  <si>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</si>
  <si>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</si>
  <si>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</si>
  <si>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</si>
  <si>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</si>
  <si>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</si>
  <si>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</si>
  <si>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</si>
  <si>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</si>
  <si>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</si>
  <si>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</si>
  <si>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</si>
  <si>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</si>
  <si>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</si>
  <si>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</si>
  <si>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</si>
  <si>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</si>
  <si>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</si>
  <si>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</si>
  <si>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</si>
  <si>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</si>
  <si>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</si>
  <si>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</si>
  <si>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</si>
  <si>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</si>
  <si>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</si>
  <si>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</si>
  <si>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</si>
  <si>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</si>
  <si>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</si>
  <si>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</si>
  <si>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</si>
  <si>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</si>
  <si>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</si>
  <si>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</si>
  <si>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</si>
  <si>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</si>
  <si>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</si>
  <si>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</si>
  <si>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</si>
  <si>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</si>
  <si>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</si>
  <si>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</si>
  <si>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</si>
  <si>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</si>
  <si>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</si>
  <si>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</si>
  <si>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</si>
  <si>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</si>
  <si>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</si>
  <si>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</si>
  <si>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</si>
  <si>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</si>
  <si>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</si>
  <si>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</si>
  <si>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</si>
  <si>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</si>
  <si>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</si>
  <si>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</si>
  <si>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</si>
  <si>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</si>
  <si>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</si>
  <si>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</si>
  <si>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</si>
  <si>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</si>
  <si>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</si>
  <si>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</si>
  <si>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</si>
  <si>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</si>
  <si>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</si>
  <si>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</si>
  <si>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</si>
  <si>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</si>
  <si>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</si>
  <si>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</si>
  <si>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</si>
  <si>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</si>
  <si>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</si>
  <si>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</si>
  <si>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</si>
  <si>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</si>
  <si>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</si>
  <si>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</si>
  <si>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</si>
  <si>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</si>
  <si>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</si>
  <si>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</si>
  <si>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</si>
  <si>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</si>
  <si>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</si>
  <si>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</si>
  <si>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</si>
  <si>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</si>
  <si>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</si>
  <si>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</si>
  <si>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</si>
  <si>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</si>
  <si>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</si>
  <si>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</si>
  <si>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</si>
  <si>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</si>
  <si>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</si>
  <si>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</si>
  <si>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</si>
  <si>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</si>
  <si>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</si>
  <si>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</si>
  <si>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</si>
  <si>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</si>
  <si>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</si>
  <si>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</si>
  <si>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</si>
  <si>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</si>
  <si>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</si>
  <si>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</si>
  <si>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</si>
  <si>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</si>
  <si>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</si>
  <si>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</si>
  <si>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</si>
  <si>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</si>
  <si>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</si>
  <si>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</si>
  <si>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</si>
  <si>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</si>
  <si>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</si>
  <si>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</si>
  <si>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</si>
  <si>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</si>
  <si>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</si>
  <si>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</si>
  <si>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</si>
  <si>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</si>
  <si>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</si>
  <si>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</si>
  <si>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</si>
  <si>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</si>
  <si>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</si>
  <si>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</si>
  <si>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</si>
  <si>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</si>
  <si>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</si>
  <si>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</si>
  <si>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</si>
  <si>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</si>
  <si>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</si>
  <si>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</si>
  <si>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</si>
  <si>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</si>
  <si>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</si>
  <si>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</si>
  <si>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</si>
  <si>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</si>
  <si>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</si>
  <si>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</si>
  <si>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</si>
  <si>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</si>
  <si>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</si>
  <si>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</si>
  <si>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</si>
  <si>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</si>
  <si>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</si>
  <si>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</si>
  <si>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</si>
  <si>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</si>
  <si>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</si>
  <si>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</si>
  <si>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</si>
  <si>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</si>
  <si>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</si>
  <si>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</si>
  <si>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</si>
  <si>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</si>
  <si>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</si>
  <si>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</si>
  <si>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</si>
  <si>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</si>
  <si>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</si>
  <si>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</si>
  <si>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</si>
  <si>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</si>
  <si>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</si>
  <si>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</si>
  <si>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</si>
  <si>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</si>
  <si>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</si>
  <si>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</si>
  <si>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</si>
  <si>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</si>
  <si>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</si>
  <si>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</si>
  <si>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</si>
  <si>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</si>
  <si>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</si>
  <si>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</si>
  <si>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</si>
  <si>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</si>
  <si>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</si>
  <si>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</si>
  <si>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</si>
  <si>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</si>
  <si>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</si>
  <si>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</si>
  <si>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</si>
  <si>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</si>
  <si>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</si>
  <si>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</si>
  <si>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</si>
  <si>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</si>
  <si>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</si>
  <si>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</si>
  <si>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</si>
  <si>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</si>
  <si>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</si>
  <si>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</si>
  <si>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</si>
  <si>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</si>
  <si>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</si>
  <si>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</si>
  <si>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</si>
  <si>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</si>
  <si>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</si>
  <si>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</si>
  <si>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</si>
  <si>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</si>
  <si>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</si>
  <si>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</si>
  <si>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</si>
  <si>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</si>
  <si>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</si>
  <si>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</si>
  <si>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</si>
  <si>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</si>
  <si>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</si>
  <si>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</si>
  <si>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</si>
  <si>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</si>
  <si>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</si>
  <si>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</si>
  <si>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</si>
  <si>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</si>
  <si>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</si>
  <si>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</si>
  <si>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</si>
  <si>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</si>
  <si>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</si>
  <si>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</si>
  <si>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</si>
  <si>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</si>
  <si>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</si>
  <si>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</si>
  <si>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</si>
  <si>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</si>
  <si>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</si>
  <si>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</si>
  <si>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</si>
  <si>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</si>
  <si>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</si>
  <si>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</si>
  <si>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</si>
  <si>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</si>
  <si>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</si>
  <si>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</si>
  <si>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</si>
  <si>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</si>
  <si>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</si>
  <si>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</si>
  <si>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</si>
  <si>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</si>
  <si>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</si>
  <si>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</si>
  <si>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</si>
  <si>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</si>
  <si>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</si>
  <si>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</si>
  <si>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</si>
  <si>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</si>
  <si>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</si>
  <si>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</si>
  <si>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</si>
  <si>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</si>
  <si>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</si>
  <si>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</si>
  <si>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</si>
  <si>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</si>
  <si>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</si>
  <si>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</si>
  <si>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</si>
  <si>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</si>
  <si>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</si>
  <si>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</si>
  <si>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</si>
  <si>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</si>
  <si>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</si>
  <si>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</si>
  <si>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</si>
  <si>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</si>
  <si>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</si>
  <si>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</si>
  <si>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</si>
  <si>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</si>
  <si>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</si>
  <si>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</si>
  <si>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</si>
  <si>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</si>
  <si>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</si>
  <si>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</si>
  <si>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</si>
  <si>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</si>
  <si>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</si>
  <si>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</si>
  <si>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</si>
  <si>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</si>
  <si>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</si>
  <si>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</si>
  <si>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</si>
  <si>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</si>
  <si>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</si>
  <si>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</si>
  <si>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</si>
  <si>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</si>
  <si>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</si>
  <si>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</si>
  <si>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</si>
  <si>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</si>
  <si>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</si>
  <si>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</si>
  <si>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</si>
  <si>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</si>
  <si>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</si>
  <si>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</si>
  <si>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</si>
  <si>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</si>
  <si>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</si>
  <si>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</si>
  <si>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</si>
  <si>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</si>
  <si>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</si>
  <si>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</si>
  <si>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</si>
  <si>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</si>
  <si>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</si>
  <si>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</si>
  <si>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</si>
  <si>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</si>
  <si>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</si>
  <si>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</si>
  <si>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</si>
  <si>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</si>
  <si>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</si>
  <si>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</si>
  <si>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</si>
  <si>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</si>
  <si>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</si>
  <si>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</si>
  <si>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</si>
  <si>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</si>
  <si>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</si>
  <si>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</si>
  <si>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</si>
  <si>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</si>
  <si>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</si>
  <si>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</si>
  <si>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</si>
  <si>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</si>
  <si>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</si>
  <si>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</si>
  <si>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</si>
  <si>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</si>
  <si>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</si>
  <si>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</si>
  <si>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</si>
  <si>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</si>
  <si>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</si>
  <si>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</si>
  <si>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</si>
  <si>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</si>
  <si>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</si>
  <si>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</si>
  <si>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</si>
  <si>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</si>
  <si>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</si>
  <si>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</si>
  <si>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</si>
  <si>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</si>
  <si>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</si>
  <si>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</si>
  <si>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</si>
  <si>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</si>
  <si>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</si>
  <si>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</si>
  <si>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</si>
  <si>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</si>
  <si>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</si>
  <si>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</si>
  <si>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</si>
  <si>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</si>
  <si>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</si>
  <si>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</si>
  <si>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</si>
  <si>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</si>
  <si>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</si>
  <si>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</si>
  <si>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</si>
  <si>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</si>
  <si>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</si>
  <si>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</si>
  <si>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</si>
  <si>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</si>
  <si>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</si>
  <si>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</si>
  <si>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</si>
  <si>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</si>
  <si>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</si>
  <si>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</si>
  <si>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</si>
  <si>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</si>
  <si>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</si>
  <si>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</si>
  <si>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</si>
  <si>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</si>
  <si>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</si>
  <si>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</si>
  <si>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</si>
  <si>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</si>
  <si>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</si>
  <si>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</si>
  <si>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</si>
  <si>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</si>
  <si>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</si>
  <si>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</si>
  <si>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</si>
  <si>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</si>
  <si>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</si>
  <si>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</si>
  <si>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</si>
  <si>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</si>
  <si>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</si>
  <si>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</si>
  <si>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</si>
  <si>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</si>
  <si>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</si>
  <si>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</si>
  <si>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</si>
  <si>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</si>
  <si>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</si>
  <si>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</si>
  <si>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</si>
  <si>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</si>
  <si>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</si>
  <si>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</si>
  <si>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</si>
  <si>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</si>
  <si>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</si>
  <si>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</si>
  <si>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</si>
  <si>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</si>
  <si>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</si>
  <si>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</si>
  <si>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</si>
  <si>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</si>
  <si>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</si>
  <si>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</si>
  <si>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</si>
  <si>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</si>
  <si>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</si>
  <si>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</si>
  <si>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</si>
  <si>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</si>
  <si>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</si>
  <si>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</si>
  <si>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</si>
  <si>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</si>
  <si>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</si>
  <si>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</si>
  <si>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</si>
  <si>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</si>
  <si>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</si>
  <si>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</si>
  <si>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</si>
  <si>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</si>
  <si>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</si>
  <si>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</si>
  <si>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</si>
  <si>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</si>
  <si>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</si>
  <si>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</si>
  <si>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</si>
  <si>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</si>
  <si>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</si>
  <si>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</si>
  <si>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</si>
  <si>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</si>
  <si>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</si>
  <si>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</si>
  <si>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</si>
  <si>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</si>
  <si>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</si>
  <si>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</si>
  <si>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</si>
  <si>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</si>
  <si>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</si>
  <si>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</si>
  <si>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</si>
  <si>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</si>
  <si>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</si>
  <si>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</si>
  <si>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</si>
  <si>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</si>
  <si>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</si>
  <si>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</si>
  <si>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</si>
  <si>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</si>
  <si>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</si>
  <si>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</si>
  <si>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</si>
  <si>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</si>
  <si>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</si>
  <si>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</si>
  <si>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</si>
  <si>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</si>
  <si>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</si>
  <si>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</si>
  <si>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</si>
  <si>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</si>
  <si>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</si>
  <si>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</si>
  <si>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</si>
  <si>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</si>
  <si>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</si>
  <si>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</si>
  <si>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</si>
  <si>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</si>
  <si>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</si>
  <si>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</si>
  <si>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</si>
  <si>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</si>
  <si>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</si>
  <si>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</si>
  <si>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</si>
  <si>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</si>
  <si>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</si>
  <si>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</si>
  <si>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</si>
  <si>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</si>
  <si>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</si>
  <si>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</si>
  <si>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</si>
  <si>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</si>
  <si>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</si>
  <si>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</si>
  <si>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</si>
  <si>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</si>
  <si>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</si>
  <si>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</si>
  <si>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</si>
  <si>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</si>
  <si>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</si>
  <si>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</si>
  <si>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</si>
  <si>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</si>
  <si>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</si>
  <si>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</si>
  <si>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</si>
  <si>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</si>
  <si>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</si>
  <si>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</si>
  <si>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</si>
  <si>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</si>
  <si>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</si>
  <si>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</si>
  <si>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</si>
  <si>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</si>
  <si>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</si>
  <si>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</si>
  <si>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</si>
  <si>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</si>
  <si>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</si>
  <si>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</si>
  <si>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</si>
  <si>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</si>
  <si>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</si>
  <si>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</si>
  <si>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</si>
  <si>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</si>
  <si>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</si>
  <si>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</si>
  <si>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</si>
  <si>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</si>
  <si>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</si>
  <si>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</si>
  <si>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</si>
  <si>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</si>
  <si>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</si>
  <si>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</si>
  <si>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</si>
  <si>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</si>
  <si>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</si>
  <si>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</si>
  <si>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</si>
  <si>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</si>
  <si>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</si>
  <si>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</si>
  <si>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</si>
  <si>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</si>
  <si>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</si>
  <si>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</si>
  <si>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</si>
  <si>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</si>
  <si>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</si>
  <si>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</si>
  <si>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</si>
  <si>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</si>
  <si>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</si>
  <si>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</si>
  <si>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</si>
  <si>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</si>
  <si>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</si>
  <si>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</si>
  <si>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</si>
  <si>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</si>
  <si>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</si>
  <si>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</si>
  <si>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</si>
  <si>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</si>
  <si>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</si>
  <si>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</si>
  <si>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</si>
  <si>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</si>
  <si>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</si>
  <si>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</si>
  <si>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</si>
  <si>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</si>
  <si>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</si>
  <si>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</si>
  <si>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</si>
  <si>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</si>
  <si>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</si>
  <si>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</si>
  <si>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</si>
  <si>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</si>
  <si>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</si>
  <si>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</si>
  <si>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</si>
  <si>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</si>
  <si>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</si>
  <si>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</si>
  <si>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</si>
  <si>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</si>
  <si>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</si>
  <si>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</si>
  <si>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</si>
  <si>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</si>
  <si>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</si>
  <si>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</si>
  <si>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</si>
  <si>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</si>
  <si>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</si>
  <si>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</si>
  <si>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</si>
  <si>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</si>
  <si>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</si>
  <si>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</si>
  <si>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</si>
  <si>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</si>
  <si>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</si>
  <si>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</si>
  <si>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</si>
  <si>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</si>
  <si>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</si>
  <si>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</si>
  <si>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</si>
  <si>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</si>
  <si>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</si>
  <si>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</si>
  <si>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</si>
  <si>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</si>
  <si>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</si>
  <si>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</si>
  <si>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</si>
  <si>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</si>
  <si>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</si>
  <si>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</si>
  <si>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</si>
  <si>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</si>
  <si>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</si>
  <si>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</si>
  <si>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</si>
  <si>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</si>
  <si>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</si>
  <si>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</si>
  <si>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</si>
  <si>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</si>
  <si>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</si>
  <si>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</si>
  <si>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</si>
  <si>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</si>
  <si>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</si>
  <si>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</si>
  <si>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</si>
  <si>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</si>
  <si>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</si>
  <si>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</si>
  <si>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</si>
  <si>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</si>
  <si>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</si>
  <si>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</si>
  <si>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</si>
  <si>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</si>
  <si>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</si>
  <si>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</si>
  <si>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</si>
  <si>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</si>
  <si>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</si>
  <si>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</si>
  <si>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</si>
  <si>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</si>
  <si>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</si>
  <si>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</si>
  <si>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</si>
  <si>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</si>
  <si>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</si>
  <si>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</si>
  <si>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</si>
  <si>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</si>
  <si>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</si>
  <si>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</si>
  <si>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</si>
  <si>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</si>
  <si>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</si>
  <si>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</si>
  <si>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</si>
  <si>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</si>
  <si>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</si>
  <si>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</si>
  <si>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</si>
  <si>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</si>
  <si>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</si>
  <si>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</si>
  <si>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</si>
  <si>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</si>
  <si>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</si>
  <si>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</si>
  <si>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</si>
  <si>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</si>
  <si>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</si>
  <si>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</si>
  <si>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</si>
  <si>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</si>
  <si>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</si>
  <si>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</si>
  <si>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</si>
  <si>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</si>
  <si>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</si>
  <si>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</si>
  <si>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</si>
  <si>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</si>
  <si>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</si>
  <si>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</si>
  <si>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</si>
  <si>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</si>
  <si>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</si>
  <si>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</si>
  <si>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</si>
  <si>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</si>
  <si>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</si>
  <si>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</si>
  <si>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</si>
  <si>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</si>
  <si>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</si>
  <si>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</si>
  <si>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</si>
  <si>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</si>
  <si>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</si>
  <si>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</si>
  <si>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</si>
  <si>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</si>
  <si>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</si>
  <si>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</si>
  <si>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</si>
  <si>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</si>
  <si>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</si>
  <si>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</si>
  <si>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</si>
  <si>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</si>
  <si>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</si>
  <si>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</si>
  <si>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</si>
  <si>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</si>
  <si>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</si>
  <si>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</si>
  <si>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</si>
  <si>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</si>
  <si>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</si>
  <si>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</si>
  <si>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</si>
  <si>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</si>
  <si>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</si>
  <si>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</si>
  <si>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</si>
  <si>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</si>
  <si>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</si>
  <si>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</si>
  <si>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</si>
  <si>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</si>
  <si>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</si>
  <si>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</si>
  <si>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</si>
  <si>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</si>
  <si>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</si>
  <si>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</si>
  <si>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</si>
  <si>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</si>
  <si>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</si>
  <si>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</si>
  <si>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</si>
  <si>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</si>
  <si>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</si>
  <si>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</si>
  <si>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</si>
  <si>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</si>
  <si>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</si>
  <si>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</si>
  <si>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</si>
  <si>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</si>
  <si>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</si>
  <si>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</si>
  <si>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</si>
  <si>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</si>
  <si>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</si>
  <si>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</si>
  <si>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</si>
  <si>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</si>
  <si>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</si>
  <si>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</si>
  <si>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</si>
  <si>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</si>
  <si>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</si>
  <si>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</si>
  <si>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</si>
  <si>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</si>
  <si>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</si>
  <si>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</si>
  <si>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</si>
  <si>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</si>
  <si>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</si>
  <si>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</si>
  <si>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</si>
  <si>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</si>
  <si>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</si>
  <si>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</si>
  <si>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</si>
  <si>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</si>
  <si>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</si>
  <si>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</si>
  <si>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</si>
  <si>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</si>
  <si>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</si>
  <si>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</si>
  <si>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</si>
  <si>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</si>
  <si>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</si>
  <si>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</si>
  <si>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</si>
  <si>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</si>
  <si>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</si>
  <si>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</si>
  <si>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</si>
  <si>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</si>
  <si>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</si>
  <si>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</si>
  <si>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</si>
  <si>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</si>
  <si>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</si>
  <si>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</si>
  <si>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</si>
  <si>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</si>
  <si>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</si>
  <si>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</si>
  <si>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</si>
  <si>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</si>
  <si>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</si>
  <si>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</si>
  <si>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</si>
  <si>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</si>
  <si>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</si>
  <si>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</si>
  <si>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</si>
  <si>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</si>
  <si>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</si>
  <si>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</si>
  <si>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</si>
  <si>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</si>
  <si>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</si>
  <si>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</si>
  <si>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</si>
  <si>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</si>
  <si>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</si>
  <si>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</si>
  <si>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</si>
  <si>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</si>
  <si>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</si>
  <si>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</si>
  <si>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</si>
  <si>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</si>
  <si>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</si>
  <si>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</si>
  <si>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</si>
  <si>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</si>
  <si>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</si>
  <si>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</si>
  <si>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</si>
  <si>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</si>
  <si>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</si>
  <si>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</si>
  <si>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</si>
  <si>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</si>
  <si>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</si>
  <si>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</si>
  <si>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</si>
  <si>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</si>
  <si>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</si>
  <si>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</si>
  <si>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</si>
  <si>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</si>
  <si>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</si>
  <si>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</si>
  <si>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</si>
  <si>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</si>
  <si>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</si>
  <si>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</si>
  <si>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</si>
  <si>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</si>
  <si>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</si>
  <si>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</si>
  <si>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</si>
  <si>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</si>
  <si>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</si>
  <si>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</si>
  <si>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</si>
  <si>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</si>
  <si>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</si>
  <si>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</si>
  <si>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</si>
  <si>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</si>
  <si>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</si>
  <si>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</si>
  <si>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</si>
  <si>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</si>
  <si>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</si>
  <si>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</si>
  <si>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</si>
  <si>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</si>
  <si>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</si>
  <si>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</si>
  <si>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</si>
  <si>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</si>
  <si>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</si>
  <si>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</si>
  <si>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</si>
  <si>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</si>
  <si>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</si>
  <si>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</si>
  <si>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</si>
  <si>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</si>
  <si>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</si>
  <si>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</si>
  <si>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</si>
  <si>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</si>
  <si>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</si>
  <si>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</si>
  <si>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</si>
  <si>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</si>
  <si>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</si>
  <si>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</si>
  <si>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</si>
  <si>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</si>
  <si>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</si>
  <si>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</si>
  <si>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</si>
  <si>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</si>
  <si>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</si>
  <si>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</si>
  <si>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</si>
  <si>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</si>
  <si>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</si>
  <si>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</si>
  <si>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</si>
  <si>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</si>
  <si>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</si>
  <si>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</si>
  <si>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</si>
  <si>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</si>
  <si>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</si>
  <si>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</si>
  <si>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</si>
  <si>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</si>
  <si>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</si>
  <si>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</si>
  <si>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</si>
  <si>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</si>
  <si>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</si>
  <si>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</si>
  <si>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</si>
  <si>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</si>
  <si>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</si>
  <si>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</si>
  <si>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</si>
  <si>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</si>
  <si>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</si>
  <si>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</si>
  <si>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</si>
  <si>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</si>
  <si>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</si>
  <si>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</si>
  <si>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</si>
  <si>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</si>
  <si>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</si>
  <si>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</si>
  <si>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</si>
  <si>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</si>
  <si>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</si>
  <si>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</si>
  <si>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</si>
  <si>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</si>
  <si>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</si>
  <si>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</si>
  <si>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</si>
  <si>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</si>
  <si>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</si>
  <si>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</si>
  <si>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</si>
  <si>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</si>
  <si>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</si>
  <si>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</si>
  <si>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</si>
  <si>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</si>
  <si>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</si>
  <si>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</si>
  <si>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</si>
  <si>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</si>
  <si>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</si>
  <si>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</si>
  <si>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</si>
  <si>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</si>
  <si>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</si>
  <si>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</si>
  <si>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</si>
  <si>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</si>
  <si>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</si>
  <si>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</si>
  <si>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</si>
  <si>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</si>
  <si>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</si>
  <si>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</si>
  <si>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</si>
  <si>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</si>
  <si>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</si>
  <si>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</si>
  <si>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</si>
  <si>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</si>
  <si>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</si>
  <si>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</si>
  <si>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</si>
  <si>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</si>
  <si>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</si>
  <si>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</si>
  <si>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</si>
  <si>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</si>
  <si>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</si>
  <si>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</si>
  <si>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</si>
  <si>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</si>
  <si>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</si>
  <si>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</si>
  <si>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</si>
  <si>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</si>
  <si>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</si>
  <si>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</si>
  <si>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</si>
  <si>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</si>
  <si>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</si>
  <si>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</si>
  <si>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</si>
  <si>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</si>
  <si>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</si>
  <si>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</si>
  <si>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</si>
  <si>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</si>
  <si>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</si>
  <si>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</si>
  <si>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</si>
  <si>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</si>
  <si>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</si>
  <si>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</si>
  <si>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</si>
  <si>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</si>
  <si>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</si>
  <si>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</si>
  <si>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</si>
  <si>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</si>
  <si>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</si>
  <si>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</si>
  <si>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</si>
  <si>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</si>
  <si>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</si>
  <si>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</si>
  <si>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</si>
  <si>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</si>
  <si>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</si>
  <si>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</si>
  <si>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</si>
  <si>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</si>
  <si>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</si>
  <si>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</si>
  <si>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</si>
  <si>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</si>
  <si>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</si>
  <si>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</si>
  <si>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</si>
  <si>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</si>
  <si>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</si>
  <si>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</si>
  <si>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</si>
  <si>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</si>
  <si>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</si>
  <si>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</si>
  <si>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</si>
  <si>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</si>
  <si>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</si>
  <si>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</si>
  <si>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</si>
  <si>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</si>
  <si>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</si>
  <si>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</si>
  <si>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</si>
  <si>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</si>
  <si>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</si>
  <si>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</si>
  <si>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</si>
  <si>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</si>
  <si>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</si>
  <si>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</si>
  <si>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</si>
  <si>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</si>
  <si>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</si>
  <si>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</si>
  <si>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</si>
  <si>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</si>
  <si>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</si>
  <si>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</si>
  <si>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</si>
  <si>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</si>
  <si>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</si>
  <si>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</si>
  <si>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</si>
  <si>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</si>
  <si>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</si>
  <si>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</si>
  <si>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</si>
  <si>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</si>
  <si>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</si>
  <si>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</si>
  <si>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</si>
  <si>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</si>
  <si>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</si>
  <si>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</si>
  <si>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</si>
  <si>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</si>
  <si>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</si>
  <si>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</si>
  <si>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</si>
  <si>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</si>
  <si>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</si>
  <si>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</si>
  <si>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</si>
  <si>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</si>
  <si>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</si>
  <si>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</si>
  <si>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</si>
  <si>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</si>
  <si>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</si>
  <si>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</si>
  <si>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</si>
  <si>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</si>
  <si>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</si>
  <si>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</si>
  <si>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</si>
  <si>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</si>
  <si>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</si>
  <si>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</si>
  <si>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</si>
  <si>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</si>
  <si>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</si>
  <si>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</si>
  <si>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</si>
  <si>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</si>
  <si>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</si>
  <si>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</si>
  <si>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</si>
  <si>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</si>
  <si>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</si>
  <si>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</si>
  <si>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</si>
  <si>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</si>
  <si>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</si>
  <si>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</si>
  <si>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</si>
  <si>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</si>
  <si>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</si>
  <si>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</si>
  <si>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</si>
  <si>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</si>
  <si>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</si>
  <si>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</si>
  <si>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</si>
  <si>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</si>
  <si>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</si>
  <si>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</si>
  <si>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</si>
  <si>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</si>
  <si>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</si>
  <si>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</si>
  <si>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</si>
  <si>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</si>
  <si>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</si>
  <si>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</si>
  <si>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</si>
  <si>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</si>
  <si>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</si>
  <si>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</si>
  <si>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</si>
  <si>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</si>
  <si>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</si>
  <si>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</si>
  <si>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</si>
  <si>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</si>
  <si>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</si>
  <si>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</si>
  <si>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</si>
  <si>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</si>
  <si>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</si>
  <si>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</si>
  <si>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</si>
  <si>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</si>
  <si>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</si>
  <si>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</si>
  <si>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</si>
  <si>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</si>
  <si>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</si>
  <si>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</si>
  <si>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</si>
  <si>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</si>
  <si>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</si>
  <si>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</si>
  <si>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</si>
  <si>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</si>
  <si>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</si>
  <si>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</si>
  <si>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</si>
  <si>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</si>
  <si>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</si>
  <si>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</si>
  <si>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</si>
  <si>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</si>
  <si>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</si>
  <si>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</si>
  <si>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</si>
  <si>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</si>
  <si>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</si>
  <si>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</si>
  <si>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</si>
  <si>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</si>
  <si>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</si>
  <si>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</si>
  <si>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</si>
  <si>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</si>
  <si>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</si>
  <si>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</si>
  <si>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</si>
  <si>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</si>
  <si>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</si>
  <si>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</si>
  <si>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</si>
  <si>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</si>
  <si>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</si>
  <si>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</si>
  <si>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</si>
  <si>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</si>
  <si>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</si>
  <si>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</si>
  <si>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</si>
  <si>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</si>
  <si>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</si>
  <si>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</si>
  <si>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</si>
  <si>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</si>
  <si>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</si>
  <si>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</si>
  <si>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</si>
  <si>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</si>
  <si>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</si>
  <si>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</si>
  <si>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</si>
  <si>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</si>
  <si>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</si>
  <si>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</si>
  <si>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</si>
  <si>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</si>
  <si>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</si>
  <si>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</si>
  <si>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</si>
  <si>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</si>
  <si>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</si>
  <si>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</si>
  <si>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</si>
  <si>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</si>
  <si>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</si>
  <si>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</si>
  <si>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</si>
  <si>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</si>
  <si>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</si>
  <si>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</si>
  <si>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</si>
  <si>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</si>
  <si>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</si>
  <si>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</si>
  <si>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</si>
  <si>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</si>
  <si>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</si>
  <si>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</si>
  <si>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</si>
  <si>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</si>
  <si>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</si>
  <si>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</si>
  <si>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</si>
  <si>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</si>
  <si>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</si>
  <si>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</si>
  <si>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</si>
  <si>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</si>
  <si>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</si>
  <si>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</si>
  <si>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</si>
  <si>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</si>
  <si>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</si>
  <si>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</si>
  <si>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</si>
  <si>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</si>
  <si>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</si>
  <si>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</si>
  <si>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</si>
  <si>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</si>
  <si>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</si>
  <si>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</si>
  <si>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</si>
  <si>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</si>
  <si>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</si>
  <si>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</si>
  <si>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</si>
  <si>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</si>
  <si>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</si>
  <si>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</si>
  <si>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</si>
  <si>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</si>
  <si>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</si>
  <si>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</si>
  <si>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</si>
  <si>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</si>
  <si>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</si>
  <si>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</si>
  <si>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</si>
  <si>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</si>
  <si>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</si>
  <si>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</si>
  <si>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</si>
  <si>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</si>
  <si>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</si>
  <si>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</si>
  <si>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</si>
  <si>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</si>
  <si>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</si>
  <si>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</si>
  <si>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</si>
  <si>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</si>
  <si>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</si>
  <si>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</si>
  <si>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</si>
  <si>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</si>
  <si>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</si>
  <si>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</si>
  <si>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</si>
  <si>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</si>
  <si>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</si>
  <si>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</si>
  <si>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</si>
  <si>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</si>
  <si>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</si>
  <si>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</si>
  <si>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</si>
  <si>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</si>
  <si>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</si>
  <si>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</si>
  <si>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</si>
  <si>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</si>
  <si>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</si>
  <si>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</si>
  <si>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</si>
  <si>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</si>
  <si>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</si>
  <si>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</si>
  <si>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</si>
  <si>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</si>
  <si>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</si>
  <si>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</si>
  <si>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</si>
  <si>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</si>
  <si>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</si>
  <si>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</si>
  <si>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</si>
  <si>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</si>
  <si>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</si>
  <si>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</si>
  <si>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</si>
  <si>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</si>
  <si>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</si>
  <si>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</si>
  <si>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</si>
  <si>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</si>
  <si>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</si>
  <si>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</si>
  <si>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</si>
  <si>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</si>
  <si>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</si>
  <si>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</si>
  <si>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</si>
  <si>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</si>
  <si>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</si>
  <si>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</si>
  <si>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</si>
  <si>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</si>
  <si>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</si>
  <si>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</si>
  <si>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</si>
  <si>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</si>
  <si>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</si>
  <si>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</si>
  <si>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</si>
  <si>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</si>
  <si>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</si>
  <si>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</si>
  <si>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</si>
  <si>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</si>
  <si>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</si>
  <si>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</si>
  <si>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</si>
  <si>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</si>
  <si>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</si>
  <si>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</si>
  <si>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</si>
  <si>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</si>
  <si>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</si>
  <si>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</si>
  <si>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</si>
  <si>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</si>
  <si>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</si>
  <si>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</si>
  <si>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</si>
  <si>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</si>
  <si>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</si>
  <si>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</si>
  <si>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</si>
  <si>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</si>
  <si>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</si>
  <si>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</si>
  <si>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</si>
  <si>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</si>
  <si>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</si>
  <si>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</si>
  <si>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</si>
  <si>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</si>
  <si>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</si>
  <si>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</si>
  <si>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</si>
  <si>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</si>
  <si>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</si>
  <si>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</si>
  <si>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</si>
  <si>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</si>
  <si>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</si>
  <si>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</si>
  <si>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</si>
  <si>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</si>
  <si>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</si>
  <si>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</si>
  <si>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</si>
  <si>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</si>
  <si>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</si>
  <si>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</si>
  <si>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</si>
  <si>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</si>
  <si>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</si>
  <si>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</si>
  <si>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</si>
  <si>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</si>
  <si>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</si>
  <si>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</si>
  <si>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</si>
  <si>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</si>
  <si>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</si>
  <si>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</si>
  <si>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</si>
  <si>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</si>
  <si>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</si>
  <si>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</si>
  <si>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</si>
  <si>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</si>
  <si>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</si>
  <si>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</si>
  <si>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</si>
  <si>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</si>
  <si>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</si>
  <si>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</si>
  <si>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Coordinated Relief for School Health – COVID Supplement (CRSH COVID)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</si>
</sst>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42">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25" xfId="0" applyFill="1" applyBorder="1" applyAlignment="1" applyProtection="1">
      <protection locked="0"/>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3" fillId="21" borderId="0" xfId="0" applyFont="1" applyFill="1" applyBorder="1" applyAlignment="1" applyProtection="1">
      <alignment horizontal="center" vertical="center"/>
      <protection locked="0"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Border="1" applyAlignment="1" applyProtection="1">
      <alignment horizontal="left" vertical="center" wrapText="1"/>
      <protection locked="0" hidden="1"/>
    </xf>
    <xf numFmtId="0" fontId="0" fillId="0" borderId="0" xfId="0" applyAlignment="1">
      <alignment horizontal="left"/>
    </xf>
    <xf numFmtId="0" fontId="3" fillId="21" borderId="0" xfId="0" applyFont="1" applyFill="1" applyBorder="1" applyAlignment="1" applyProtection="1">
      <alignment horizontal="center" vertical="center" wrapText="1"/>
      <protection locked="0"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0" fillId="12" borderId="30" xfId="0" applyFill="1" applyBorder="1" applyAlignment="1" applyProtection="1">
      <protection locked="0"/>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7" fillId="9" borderId="30"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73"/>
      <c r="T1" s="573"/>
      <c r="U1" s="573"/>
      <c r="V1" s="573"/>
      <c r="W1" s="573"/>
      <c r="X1" s="573"/>
      <c r="Y1" s="9"/>
    </row>
    <row r="2" spans="1:27" ht="8.25" customHeight="1" x14ac:dyDescent="0.25">
      <c r="A2" s="10"/>
      <c r="B2" s="10"/>
      <c r="C2" s="576"/>
      <c r="D2" s="576"/>
      <c r="E2" s="576"/>
      <c r="F2" s="576"/>
      <c r="G2" s="576"/>
      <c r="H2" s="576"/>
      <c r="I2" s="576"/>
      <c r="J2" s="576"/>
      <c r="K2" s="576"/>
      <c r="L2" s="576"/>
      <c r="M2" s="576"/>
      <c r="N2" s="576"/>
      <c r="O2" s="576"/>
      <c r="P2" s="576"/>
      <c r="Q2" s="576"/>
      <c r="R2" s="576"/>
      <c r="S2" s="576"/>
      <c r="T2" s="13"/>
      <c r="U2" s="13"/>
      <c r="V2" s="13"/>
      <c r="W2" s="13"/>
      <c r="X2" s="14"/>
      <c r="Y2" s="11"/>
    </row>
    <row r="3" spans="1:27" ht="26.25" customHeight="1" x14ac:dyDescent="0.25">
      <c r="A3" s="10"/>
      <c r="B3" s="560" t="s">
        <v>14</v>
      </c>
      <c r="C3" s="561"/>
      <c r="D3" s="561"/>
      <c r="E3" s="562"/>
      <c r="F3" s="590"/>
      <c r="G3" s="590"/>
      <c r="H3" s="534"/>
      <c r="I3" s="385" t="s">
        <v>6590</v>
      </c>
      <c r="J3" s="69"/>
      <c r="K3" s="590"/>
      <c r="L3" s="590"/>
      <c r="M3" s="590"/>
      <c r="N3" s="590"/>
      <c r="O3" s="590"/>
      <c r="P3" s="590"/>
      <c r="R3" s="581"/>
      <c r="S3" s="582"/>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60" t="s">
        <v>15</v>
      </c>
      <c r="C5" s="561"/>
      <c r="D5" s="561"/>
      <c r="E5" s="562"/>
      <c r="F5" s="535">
        <v>2022</v>
      </c>
      <c r="G5" s="41"/>
      <c r="H5" s="41"/>
      <c r="I5" s="68" t="s">
        <v>16</v>
      </c>
      <c r="J5" s="15"/>
      <c r="K5" s="569">
        <v>651</v>
      </c>
      <c r="L5" s="569"/>
      <c r="M5" s="569"/>
      <c r="N5" s="569"/>
      <c r="O5" s="569"/>
      <c r="P5" s="569"/>
      <c r="R5" s="577"/>
      <c r="S5" s="578"/>
      <c r="T5" s="13"/>
      <c r="U5" s="13"/>
      <c r="V5" s="13"/>
      <c r="W5" s="13"/>
      <c r="X5" s="14"/>
      <c r="Y5" s="13"/>
      <c r="Z5" s="1"/>
      <c r="AA5" s="1"/>
    </row>
    <row r="6" spans="1:27" s="1" customFormat="1" ht="6.75" customHeight="1" x14ac:dyDescent="0.25">
      <c r="A6" s="538"/>
      <c r="B6" s="538"/>
      <c r="C6" s="12"/>
      <c r="D6" s="12"/>
      <c r="E6" s="12"/>
      <c r="F6" s="12"/>
      <c r="G6" s="12"/>
      <c r="H6" s="12"/>
      <c r="I6" s="536"/>
      <c r="J6" s="15"/>
      <c r="K6" s="42"/>
      <c r="L6" s="12"/>
      <c r="M6" s="12"/>
      <c r="N6" s="12"/>
      <c r="O6" s="12"/>
      <c r="S6" s="537"/>
      <c r="T6" s="13"/>
      <c r="U6" s="13"/>
      <c r="V6" s="13"/>
      <c r="W6" s="13"/>
      <c r="X6" s="14"/>
      <c r="Y6" s="13"/>
    </row>
    <row r="7" spans="1:27" ht="28.5" customHeight="1" x14ac:dyDescent="0.25">
      <c r="A7" s="10"/>
      <c r="B7" s="560"/>
      <c r="C7" s="562"/>
      <c r="D7" s="562"/>
      <c r="E7" s="562"/>
      <c r="F7" s="12"/>
      <c r="G7" s="12"/>
      <c r="H7" s="12"/>
      <c r="I7" s="374" t="s">
        <v>6587</v>
      </c>
      <c r="J7" s="69"/>
      <c r="K7" s="588" t="s">
        <v>6592</v>
      </c>
      <c r="L7" s="588"/>
      <c r="M7" s="588"/>
      <c r="N7" s="588"/>
      <c r="O7" s="588"/>
      <c r="P7" s="588"/>
      <c r="Q7" s="589"/>
      <c r="R7" s="589"/>
      <c r="S7" s="589"/>
      <c r="T7" s="589"/>
      <c r="U7" s="589"/>
      <c r="V7" s="589"/>
      <c r="W7" s="589"/>
      <c r="X7" s="589"/>
      <c r="Y7" s="589"/>
      <c r="Z7" s="589"/>
      <c r="AA7" s="589"/>
    </row>
    <row r="8" spans="1:27" ht="12" customHeight="1" thickBot="1" x14ac:dyDescent="0.3">
      <c r="A8" s="10"/>
      <c r="B8" s="335"/>
      <c r="C8" s="336"/>
      <c r="D8" s="336"/>
      <c r="E8" s="83"/>
      <c r="F8" s="12"/>
      <c r="G8" s="12"/>
      <c r="H8" s="12"/>
      <c r="I8" s="335"/>
      <c r="J8" s="334"/>
      <c r="K8" s="335"/>
      <c r="L8" s="335"/>
      <c r="M8" s="335"/>
      <c r="N8" s="335"/>
      <c r="O8" s="335"/>
      <c r="P8" s="335"/>
      <c r="R8" s="579"/>
      <c r="S8" s="580"/>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87"/>
      <c r="S9" s="587"/>
      <c r="T9" s="587"/>
      <c r="U9" s="587"/>
      <c r="V9" s="587"/>
      <c r="W9" s="587"/>
      <c r="X9" s="455"/>
      <c r="Y9" s="456"/>
      <c r="Z9" s="456"/>
      <c r="AA9" s="570"/>
    </row>
    <row r="10" spans="1:27" ht="11.1" customHeight="1" x14ac:dyDescent="0.25">
      <c r="A10" s="16"/>
      <c r="B10" s="457"/>
      <c r="C10" s="563" t="s">
        <v>6588</v>
      </c>
      <c r="D10" s="564"/>
      <c r="E10" s="564"/>
      <c r="F10" s="564"/>
      <c r="G10" s="564"/>
      <c r="H10" s="564"/>
      <c r="I10" s="564"/>
      <c r="J10" s="564"/>
      <c r="K10" s="565"/>
      <c r="L10" s="179"/>
      <c r="M10" s="179"/>
      <c r="N10" s="179"/>
      <c r="O10" s="179"/>
      <c r="P10" s="585" t="s">
        <v>1</v>
      </c>
      <c r="Q10" s="403"/>
      <c r="R10" s="13"/>
      <c r="S10" s="13"/>
      <c r="T10" s="13"/>
      <c r="U10" s="13"/>
      <c r="V10" s="583"/>
      <c r="W10" s="180"/>
      <c r="X10" s="1"/>
      <c r="Y10" s="1"/>
      <c r="Z10" s="1"/>
      <c r="AA10" s="571"/>
    </row>
    <row r="11" spans="1:27" ht="16.5" thickBot="1" x14ac:dyDescent="0.3">
      <c r="A11" s="16"/>
      <c r="B11" s="457"/>
      <c r="C11" s="566"/>
      <c r="D11" s="567"/>
      <c r="E11" s="567"/>
      <c r="F11" s="567"/>
      <c r="G11" s="567"/>
      <c r="H11" s="567"/>
      <c r="I11" s="567"/>
      <c r="J11" s="567"/>
      <c r="K11" s="568"/>
      <c r="L11" s="74"/>
      <c r="M11" s="74"/>
      <c r="N11" s="74"/>
      <c r="O11" s="181"/>
      <c r="P11" s="586"/>
      <c r="Q11" s="404"/>
      <c r="R11" s="13"/>
      <c r="S11" s="13"/>
      <c r="T11" s="13"/>
      <c r="U11" s="13"/>
      <c r="V11" s="584"/>
      <c r="W11" s="180"/>
      <c r="X11" s="1"/>
      <c r="Y11" s="1"/>
      <c r="Z11" s="1"/>
      <c r="AA11" s="571"/>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72"/>
    </row>
    <row r="13" spans="1:27" ht="30" customHeight="1" x14ac:dyDescent="0.25">
      <c r="A13" s="17"/>
      <c r="B13" s="458"/>
      <c r="C13" s="406">
        <v>1</v>
      </c>
      <c r="D13" s="574" t="s">
        <v>135</v>
      </c>
      <c r="E13" s="574"/>
      <c r="F13" s="574"/>
      <c r="G13" s="575"/>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52"/>
      <c r="E14" s="553"/>
      <c r="F14" s="553"/>
      <c r="G14" s="554"/>
      <c r="H14" s="5"/>
      <c r="I14" s="377"/>
      <c r="J14" s="378"/>
      <c r="K14" s="18"/>
      <c r="L14" s="73" t="b">
        <v>0</v>
      </c>
      <c r="M14" s="6"/>
      <c r="N14" s="6">
        <f>IF(L14,P14,0)</f>
        <v>0</v>
      </c>
      <c r="O14" s="179"/>
      <c r="P14" s="379"/>
      <c r="Q14" s="408"/>
      <c r="R14" s="319" t="b">
        <v>1</v>
      </c>
      <c r="S14" s="320">
        <v>112926</v>
      </c>
      <c r="T14" s="321"/>
      <c r="U14" s="322"/>
      <c r="V14" s="14"/>
      <c r="W14" s="180"/>
      <c r="X14" s="1"/>
      <c r="Y14" s="1"/>
      <c r="Z14" s="1"/>
      <c r="AA14" s="464"/>
    </row>
    <row r="15" spans="1:27" ht="13.35" customHeight="1" x14ac:dyDescent="0.25">
      <c r="A15" s="3"/>
      <c r="B15" s="463"/>
      <c r="C15" s="387"/>
      <c r="D15" s="552"/>
      <c r="E15" s="553"/>
      <c r="F15" s="553"/>
      <c r="G15" s="554"/>
      <c r="H15" s="5"/>
      <c r="I15" s="377"/>
      <c r="J15" s="378"/>
      <c r="K15" s="18"/>
      <c r="L15" s="73" t="b">
        <v>0</v>
      </c>
      <c r="M15" s="6"/>
      <c r="N15" s="6">
        <f>IF(L15,P15,0)</f>
        <v>0</v>
      </c>
      <c r="O15" s="179"/>
      <c r="P15" s="379"/>
      <c r="Q15" s="408"/>
      <c r="R15" s="323" t="b">
        <v>0</v>
      </c>
      <c r="S15" s="324">
        <v>0</v>
      </c>
      <c r="T15" s="325" t="s">
        <v>23</v>
      </c>
      <c r="U15" s="326" t="s">
        <v>23</v>
      </c>
      <c r="V15" s="19"/>
      <c r="W15" s="180"/>
      <c r="X15" s="1"/>
      <c r="Y15" s="1"/>
      <c r="Z15" s="1"/>
      <c r="AA15" s="464"/>
    </row>
    <row r="16" spans="1:27" ht="13.35" customHeight="1" x14ac:dyDescent="0.25">
      <c r="A16" s="3"/>
      <c r="B16" s="463"/>
      <c r="C16" s="387"/>
      <c r="D16" s="552"/>
      <c r="E16" s="553"/>
      <c r="F16" s="553"/>
      <c r="G16" s="554"/>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3" t="s">
        <v>24</v>
      </c>
      <c r="D18" s="544"/>
      <c r="E18" s="544"/>
      <c r="F18" s="544"/>
      <c r="G18" s="544"/>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55"/>
      <c r="E20" s="556"/>
      <c r="F20" s="556"/>
      <c r="G20" s="557"/>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55"/>
      <c r="E21" s="556"/>
      <c r="F21" s="556"/>
      <c r="G21" s="557"/>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55"/>
      <c r="E22" s="556"/>
      <c r="F22" s="556"/>
      <c r="G22" s="557"/>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 customHeight="1" x14ac:dyDescent="0.25">
      <c r="A23" s="3"/>
      <c r="B23" s="463"/>
      <c r="C23" s="387"/>
      <c r="D23" s="555"/>
      <c r="E23" s="556"/>
      <c r="F23" s="556"/>
      <c r="G23" s="557"/>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55"/>
      <c r="E24" s="556"/>
      <c r="F24" s="556"/>
      <c r="G24" s="557"/>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55"/>
      <c r="E25" s="556"/>
      <c r="F25" s="556"/>
      <c r="G25" s="557"/>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3" t="s">
        <v>24</v>
      </c>
      <c r="D27" s="559"/>
      <c r="E27" s="559"/>
      <c r="F27" s="559"/>
      <c r="G27" s="559"/>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58" t="s">
        <v>130</v>
      </c>
      <c r="E28" s="558"/>
      <c r="F28" s="558"/>
      <c r="G28" s="558"/>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55"/>
      <c r="E29" s="556"/>
      <c r="F29" s="556"/>
      <c r="G29" s="557"/>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55"/>
      <c r="E30" s="556"/>
      <c r="F30" s="556"/>
      <c r="G30" s="557"/>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603"/>
      <c r="E31" s="603"/>
      <c r="F31" s="603"/>
      <c r="G31" s="603"/>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94"/>
      <c r="E32" s="595"/>
      <c r="F32" s="595"/>
      <c r="G32" s="595"/>
      <c r="H32" s="595"/>
      <c r="I32" s="595"/>
      <c r="J32" s="595"/>
      <c r="K32" s="596"/>
      <c r="L32" s="73"/>
      <c r="M32" s="73"/>
      <c r="N32" s="6"/>
      <c r="O32" s="191"/>
      <c r="P32" s="372"/>
      <c r="Q32" s="412"/>
      <c r="R32" s="82"/>
      <c r="S32" s="14"/>
      <c r="T32" s="19"/>
      <c r="U32" s="19"/>
      <c r="V32" s="19"/>
      <c r="W32" s="189"/>
      <c r="X32" s="1"/>
      <c r="Y32" s="1"/>
      <c r="Z32" s="1"/>
      <c r="AA32" s="501"/>
    </row>
    <row r="33" spans="1:27" ht="12.75" customHeight="1" x14ac:dyDescent="0.25">
      <c r="A33" s="23"/>
      <c r="B33" s="467"/>
      <c r="C33" s="599" t="s">
        <v>24</v>
      </c>
      <c r="D33" s="600"/>
      <c r="E33" s="600"/>
      <c r="F33" s="600"/>
      <c r="G33" s="600"/>
      <c r="H33" s="601"/>
      <c r="I33" s="601"/>
      <c r="J33" s="601"/>
      <c r="K33" s="602"/>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40" t="s">
        <v>131</v>
      </c>
      <c r="E34" s="540"/>
      <c r="F34" s="540"/>
      <c r="G34" s="540"/>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55"/>
      <c r="E35" s="556"/>
      <c r="F35" s="556"/>
      <c r="G35" s="557"/>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55"/>
      <c r="E36" s="556"/>
      <c r="F36" s="556"/>
      <c r="G36" s="557"/>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55"/>
      <c r="E37" s="556"/>
      <c r="F37" s="556"/>
      <c r="G37" s="557"/>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55"/>
      <c r="E38" s="556"/>
      <c r="F38" s="556"/>
      <c r="G38" s="557"/>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3" t="s">
        <v>24</v>
      </c>
      <c r="D40" s="544"/>
      <c r="E40" s="544"/>
      <c r="F40" s="544"/>
      <c r="G40" s="544"/>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97" t="s">
        <v>25</v>
      </c>
      <c r="E41" s="597"/>
      <c r="F41" s="597"/>
      <c r="G41" s="597"/>
      <c r="H41" s="597"/>
      <c r="I41" s="597"/>
      <c r="J41" s="597"/>
      <c r="K41" s="598"/>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91" t="s">
        <v>4666</v>
      </c>
      <c r="E42" s="592"/>
      <c r="F42" s="592"/>
      <c r="G42" s="592"/>
      <c r="H42" s="592"/>
      <c r="I42" s="592"/>
      <c r="J42" s="592"/>
      <c r="K42" s="593"/>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91" t="s">
        <v>4667</v>
      </c>
      <c r="E43" s="592"/>
      <c r="F43" s="592"/>
      <c r="G43" s="592"/>
      <c r="H43" s="592"/>
      <c r="I43" s="592"/>
      <c r="J43" s="592"/>
      <c r="K43" s="593"/>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604" t="s">
        <v>136</v>
      </c>
      <c r="E44" s="605"/>
      <c r="F44" s="605"/>
      <c r="G44" s="605"/>
      <c r="H44" s="605"/>
      <c r="I44" s="605"/>
      <c r="J44" s="605"/>
      <c r="K44" s="606"/>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604" t="s">
        <v>134</v>
      </c>
      <c r="E45" s="605"/>
      <c r="F45" s="605"/>
      <c r="G45" s="605"/>
      <c r="H45" s="605"/>
      <c r="I45" s="605"/>
      <c r="J45" s="605"/>
      <c r="K45" s="606"/>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604" t="s">
        <v>137</v>
      </c>
      <c r="E46" s="605"/>
      <c r="F46" s="605"/>
      <c r="G46" s="605"/>
      <c r="H46" s="605"/>
      <c r="I46" s="605"/>
      <c r="J46" s="605"/>
      <c r="K46" s="606"/>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607" t="s">
        <v>4100</v>
      </c>
      <c r="E47" s="608"/>
      <c r="F47" s="608"/>
      <c r="G47" s="608"/>
      <c r="H47" s="608"/>
      <c r="I47" s="608"/>
      <c r="J47" s="608"/>
      <c r="K47" s="609"/>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45" t="s">
        <v>24</v>
      </c>
      <c r="D49" s="546"/>
      <c r="E49" s="546"/>
      <c r="F49" s="546"/>
      <c r="G49" s="546"/>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55"/>
      <c r="E51" s="556"/>
      <c r="F51" s="556"/>
      <c r="G51" s="557"/>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55"/>
      <c r="E52" s="556"/>
      <c r="F52" s="556"/>
      <c r="G52" s="557"/>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55"/>
      <c r="E53" s="556"/>
      <c r="F53" s="556"/>
      <c r="G53" s="557"/>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55"/>
      <c r="E54" s="556"/>
      <c r="F54" s="556"/>
      <c r="G54" s="557"/>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55"/>
      <c r="E55" s="556"/>
      <c r="F55" s="556"/>
      <c r="G55" s="557"/>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55"/>
      <c r="E56" s="556"/>
      <c r="F56" s="556"/>
      <c r="G56" s="557"/>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3" t="s">
        <v>24</v>
      </c>
      <c r="D58" s="544"/>
      <c r="E58" s="544"/>
      <c r="F58" s="544"/>
      <c r="G58" s="544"/>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52"/>
      <c r="E60" s="553"/>
      <c r="F60" s="553"/>
      <c r="G60" s="553"/>
      <c r="H60" s="610"/>
      <c r="I60" s="610"/>
      <c r="J60" s="554"/>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52"/>
      <c r="E61" s="553"/>
      <c r="F61" s="553"/>
      <c r="G61" s="553"/>
      <c r="H61" s="610"/>
      <c r="I61" s="610"/>
      <c r="J61" s="554"/>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52"/>
      <c r="E62" s="553"/>
      <c r="F62" s="553"/>
      <c r="G62" s="553"/>
      <c r="H62" s="610"/>
      <c r="I62" s="610"/>
      <c r="J62" s="554"/>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52"/>
      <c r="E63" s="553"/>
      <c r="F63" s="553"/>
      <c r="G63" s="553"/>
      <c r="H63" s="610"/>
      <c r="I63" s="610"/>
      <c r="J63" s="554"/>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51"/>
      <c r="E64" s="551"/>
      <c r="F64" s="551"/>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3" t="s">
        <v>24</v>
      </c>
      <c r="D65" s="544"/>
      <c r="E65" s="544"/>
      <c r="F65" s="544"/>
      <c r="G65" s="544"/>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1"/>
      <c r="E67" s="542"/>
      <c r="F67" s="542"/>
      <c r="G67" s="542"/>
      <c r="H67" s="542"/>
      <c r="I67" s="542"/>
      <c r="J67" s="542"/>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1"/>
      <c r="E68" s="542"/>
      <c r="F68" s="542"/>
      <c r="G68" s="542"/>
      <c r="H68" s="542"/>
      <c r="I68" s="542"/>
      <c r="J68" s="542"/>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1"/>
      <c r="E69" s="542"/>
      <c r="F69" s="542"/>
      <c r="G69" s="542"/>
      <c r="H69" s="542"/>
      <c r="I69" s="542"/>
      <c r="J69" s="542"/>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1"/>
      <c r="E70" s="542"/>
      <c r="F70" s="542"/>
      <c r="G70" s="542"/>
      <c r="H70" s="542"/>
      <c r="I70" s="542"/>
      <c r="J70" s="542"/>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3" t="s">
        <v>24</v>
      </c>
      <c r="D72" s="544"/>
      <c r="E72" s="544"/>
      <c r="F72" s="544"/>
      <c r="G72" s="544"/>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1"/>
      <c r="E74" s="542"/>
      <c r="F74" s="542"/>
      <c r="G74" s="542"/>
      <c r="H74" s="542"/>
      <c r="I74" s="542"/>
      <c r="J74" s="542"/>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1"/>
      <c r="E75" s="542"/>
      <c r="F75" s="542"/>
      <c r="G75" s="542"/>
      <c r="H75" s="542"/>
      <c r="I75" s="542"/>
      <c r="J75" s="542"/>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1"/>
      <c r="E76" s="542"/>
      <c r="F76" s="542"/>
      <c r="G76" s="542"/>
      <c r="H76" s="542"/>
      <c r="I76" s="542"/>
      <c r="J76" s="542"/>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1"/>
      <c r="E77" s="542"/>
      <c r="F77" s="542"/>
      <c r="G77" s="542"/>
      <c r="H77" s="542"/>
      <c r="I77" s="542"/>
      <c r="J77" s="542"/>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3" t="s">
        <v>24</v>
      </c>
      <c r="D79" s="544"/>
      <c r="E79" s="544"/>
      <c r="F79" s="544"/>
      <c r="G79" s="544"/>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49"/>
      <c r="J81" s="550"/>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47" t="s">
        <v>6589</v>
      </c>
      <c r="E85" s="547"/>
      <c r="F85" s="547"/>
      <c r="G85" s="547"/>
      <c r="H85" s="547"/>
      <c r="I85" s="547"/>
      <c r="J85" s="547"/>
      <c r="K85" s="548"/>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1"/>
      <c r="E86" s="541"/>
      <c r="F86" s="541"/>
      <c r="G86" s="541"/>
      <c r="H86" s="542"/>
      <c r="I86" s="542"/>
      <c r="J86" s="542"/>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1"/>
      <c r="E87" s="541"/>
      <c r="F87" s="541"/>
      <c r="G87" s="541"/>
      <c r="H87" s="542"/>
      <c r="I87" s="542"/>
      <c r="J87" s="542"/>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45" t="s">
        <v>24</v>
      </c>
      <c r="D89" s="546"/>
      <c r="E89" s="546"/>
      <c r="F89" s="546"/>
      <c r="G89" s="546"/>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39" t="s">
        <v>35</v>
      </c>
      <c r="D91" s="540"/>
      <c r="E91" s="540"/>
      <c r="F91" s="540"/>
      <c r="G91" s="540"/>
      <c r="H91" s="540"/>
      <c r="I91" s="540"/>
      <c r="J91" s="540"/>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63:J63"/>
    <mergeCell ref="C65:G65"/>
    <mergeCell ref="D43:K43"/>
    <mergeCell ref="D56:G56"/>
    <mergeCell ref="D51:G51"/>
    <mergeCell ref="D30:G30"/>
    <mergeCell ref="D34:G34"/>
    <mergeCell ref="D35:G35"/>
    <mergeCell ref="D32:K32"/>
    <mergeCell ref="D54:G54"/>
    <mergeCell ref="D42:K42"/>
    <mergeCell ref="D37:G37"/>
    <mergeCell ref="D41:K41"/>
    <mergeCell ref="D38:G38"/>
    <mergeCell ref="C33:K33"/>
    <mergeCell ref="D31:G31"/>
    <mergeCell ref="D36:G36"/>
    <mergeCell ref="C40:G40"/>
    <mergeCell ref="AA9:AA1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B3:E3"/>
    <mergeCell ref="B7:E7"/>
    <mergeCell ref="B5:E5"/>
    <mergeCell ref="C10:K11"/>
    <mergeCell ref="D14:G14"/>
    <mergeCell ref="K5:P5"/>
    <mergeCell ref="D15:G15"/>
    <mergeCell ref="D29:G29"/>
    <mergeCell ref="D21:G21"/>
    <mergeCell ref="D22:G22"/>
    <mergeCell ref="D28:G28"/>
    <mergeCell ref="D25:G25"/>
    <mergeCell ref="D24:G24"/>
    <mergeCell ref="D23:G23"/>
    <mergeCell ref="C27:G27"/>
    <mergeCell ref="D69:J69"/>
    <mergeCell ref="D64:F64"/>
    <mergeCell ref="D68:J68"/>
    <mergeCell ref="C72:G72"/>
    <mergeCell ref="D70:J70"/>
    <mergeCell ref="C91:J91"/>
    <mergeCell ref="D74:J74"/>
    <mergeCell ref="D75:J75"/>
    <mergeCell ref="D76:J76"/>
    <mergeCell ref="D77:J77"/>
    <mergeCell ref="C79:G79"/>
    <mergeCell ref="C89:G89"/>
    <mergeCell ref="D87:J87"/>
    <mergeCell ref="D86:J86"/>
    <mergeCell ref="D85:K85"/>
    <mergeCell ref="I81:J81"/>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77"/>
      <c r="H1" s="677"/>
    </row>
    <row r="2" spans="1:10" ht="15.75" x14ac:dyDescent="0.25">
      <c r="A2" s="209"/>
      <c r="B2" s="697" t="s">
        <v>121</v>
      </c>
      <c r="C2" s="698"/>
      <c r="D2" s="698"/>
      <c r="E2" s="698"/>
      <c r="F2" s="698"/>
      <c r="G2" s="698"/>
      <c r="H2" s="699"/>
    </row>
    <row r="3" spans="1:10" x14ac:dyDescent="0.2">
      <c r="A3" s="209"/>
      <c r="B3" s="700" t="s">
        <v>43</v>
      </c>
      <c r="C3" s="701"/>
      <c r="D3" s="701"/>
      <c r="E3" s="701"/>
      <c r="F3" s="701"/>
      <c r="G3" s="701"/>
      <c r="H3" s="702"/>
    </row>
    <row r="4" spans="1:10" x14ac:dyDescent="0.2">
      <c r="A4" s="209"/>
      <c r="B4" s="212"/>
      <c r="C4" s="213"/>
      <c r="D4" s="213"/>
      <c r="E4" s="213"/>
      <c r="F4" s="213"/>
      <c r="G4" s="213"/>
      <c r="H4" s="214"/>
    </row>
    <row r="5" spans="1:10" x14ac:dyDescent="0.2">
      <c r="A5" s="209"/>
      <c r="B5" s="703" t="s">
        <v>4668</v>
      </c>
      <c r="C5" s="704"/>
      <c r="D5" s="704"/>
      <c r="E5" s="704"/>
      <c r="F5" s="704"/>
      <c r="G5" s="704"/>
      <c r="H5" s="705"/>
    </row>
    <row r="6" spans="1:10" x14ac:dyDescent="0.2">
      <c r="A6" s="209"/>
      <c r="B6" s="209"/>
      <c r="C6" s="209"/>
      <c r="D6" s="209"/>
      <c r="E6" s="209"/>
      <c r="F6" s="209"/>
      <c r="G6" s="209"/>
      <c r="H6" s="209"/>
    </row>
    <row r="7" spans="1:10" x14ac:dyDescent="0.2">
      <c r="A7" s="209"/>
      <c r="B7" s="694" t="s">
        <v>4663</v>
      </c>
      <c r="C7" s="695"/>
      <c r="D7" s="695"/>
      <c r="E7" s="695"/>
      <c r="F7" s="695"/>
      <c r="G7" s="695"/>
      <c r="H7" s="696"/>
    </row>
    <row r="8" spans="1:10" ht="5.25" customHeight="1" x14ac:dyDescent="0.2">
      <c r="A8" s="209"/>
      <c r="B8" s="61"/>
      <c r="C8" s="166"/>
      <c r="D8" s="166"/>
      <c r="E8" s="166"/>
      <c r="F8" s="166"/>
      <c r="G8" s="166"/>
      <c r="H8" s="167"/>
    </row>
    <row r="9" spans="1:10" ht="54.75" customHeight="1" x14ac:dyDescent="0.2">
      <c r="A9" s="209"/>
      <c r="B9" s="55" t="s">
        <v>68</v>
      </c>
      <c r="C9" s="706" t="s">
        <v>4157</v>
      </c>
      <c r="D9" s="706"/>
      <c r="E9" s="706"/>
      <c r="F9" s="706"/>
      <c r="G9" s="706"/>
      <c r="H9" s="707"/>
    </row>
    <row r="10" spans="1:10" ht="22.35" customHeight="1" x14ac:dyDescent="0.2">
      <c r="A10" s="209"/>
      <c r="B10" s="55" t="s">
        <v>116</v>
      </c>
      <c r="C10" s="706" t="s">
        <v>6096</v>
      </c>
      <c r="D10" s="706"/>
      <c r="E10" s="706"/>
      <c r="F10" s="706"/>
      <c r="G10" s="706"/>
      <c r="H10" s="707"/>
    </row>
    <row r="11" spans="1:10" ht="23.25" customHeight="1" x14ac:dyDescent="0.2">
      <c r="A11" s="209"/>
      <c r="B11" s="55" t="s">
        <v>70</v>
      </c>
      <c r="C11" s="692" t="s">
        <v>6095</v>
      </c>
      <c r="D11" s="692"/>
      <c r="E11" s="692"/>
      <c r="F11" s="692"/>
      <c r="G11" s="692"/>
      <c r="H11" s="693"/>
    </row>
    <row r="12" spans="1:10" ht="61.5" customHeight="1" x14ac:dyDescent="0.2">
      <c r="A12" s="209"/>
      <c r="B12" s="56" t="s">
        <v>71</v>
      </c>
      <c r="C12" s="708" t="s">
        <v>73</v>
      </c>
      <c r="D12" s="708"/>
      <c r="E12" s="708"/>
      <c r="F12" s="708"/>
      <c r="G12" s="708"/>
      <c r="H12" s="709"/>
    </row>
    <row r="13" spans="1:10" s="210" customFormat="1" x14ac:dyDescent="0.2">
      <c r="A13" s="215"/>
      <c r="B13" s="56"/>
      <c r="C13" s="710"/>
      <c r="D13" s="710"/>
      <c r="E13" s="710"/>
      <c r="F13" s="710"/>
      <c r="G13" s="710"/>
      <c r="H13" s="711"/>
    </row>
    <row r="14" spans="1:10" x14ac:dyDescent="0.2">
      <c r="A14" s="209"/>
      <c r="B14" s="687" t="s">
        <v>72</v>
      </c>
      <c r="C14" s="618" t="s">
        <v>75</v>
      </c>
      <c r="D14" s="619"/>
      <c r="E14" s="689" t="str">
        <f>valDistrName</f>
        <v>Org Name</v>
      </c>
      <c r="F14" s="690"/>
      <c r="G14" s="216" t="s">
        <v>76</v>
      </c>
      <c r="H14" s="217">
        <v>305</v>
      </c>
      <c r="J14" s="78"/>
    </row>
    <row r="15" spans="1:10" x14ac:dyDescent="0.2">
      <c r="A15" s="209"/>
      <c r="B15" s="688"/>
      <c r="C15" s="616" t="s">
        <v>4664</v>
      </c>
      <c r="D15" s="617"/>
      <c r="E15" s="218" t="str">
        <f>valorg4code</f>
        <v xml:space="preserve">Org </v>
      </c>
      <c r="F15" s="219"/>
      <c r="G15" s="219" t="s">
        <v>4095</v>
      </c>
      <c r="H15" s="220" t="s">
        <v>6098</v>
      </c>
    </row>
    <row r="16" spans="1:10" x14ac:dyDescent="0.2">
      <c r="A16" s="209"/>
      <c r="B16" s="687" t="s">
        <v>74</v>
      </c>
      <c r="C16" s="618" t="s">
        <v>78</v>
      </c>
      <c r="D16" s="619"/>
      <c r="E16" s="689" t="str">
        <f>valAddr1</f>
        <v>Address 1</v>
      </c>
      <c r="F16" s="690"/>
      <c r="G16" s="690"/>
      <c r="H16" s="691"/>
    </row>
    <row r="17" spans="1:8" x14ac:dyDescent="0.2">
      <c r="A17" s="209"/>
      <c r="B17" s="688"/>
      <c r="C17" s="616"/>
      <c r="D17" s="617"/>
      <c r="E17" s="620" t="str">
        <f>valCtyStZip</f>
        <v>Town, State  Zip</v>
      </c>
      <c r="F17" s="621"/>
      <c r="G17" s="221"/>
      <c r="H17" s="222" t="s">
        <v>124</v>
      </c>
    </row>
    <row r="18" spans="1:8" ht="20.100000000000001" customHeight="1" x14ac:dyDescent="0.2">
      <c r="A18" s="209"/>
      <c r="B18" s="57" t="s">
        <v>77</v>
      </c>
      <c r="C18" s="622" t="s">
        <v>80</v>
      </c>
      <c r="D18" s="623"/>
      <c r="E18" s="629"/>
      <c r="F18" s="630"/>
      <c r="G18" s="630"/>
      <c r="H18" s="631"/>
    </row>
    <row r="19" spans="1:8" ht="17.100000000000001" customHeight="1" x14ac:dyDescent="0.2">
      <c r="A19" s="209"/>
      <c r="B19" s="687" t="s">
        <v>79</v>
      </c>
      <c r="C19" s="632" t="s">
        <v>5918</v>
      </c>
      <c r="D19" s="633"/>
      <c r="E19" s="636" t="s">
        <v>125</v>
      </c>
      <c r="F19" s="637"/>
      <c r="G19" s="637"/>
      <c r="H19" s="638"/>
    </row>
    <row r="20" spans="1:8" ht="7.35" customHeight="1" x14ac:dyDescent="0.2">
      <c r="A20" s="209"/>
      <c r="B20" s="688"/>
      <c r="C20" s="634"/>
      <c r="D20" s="635"/>
      <c r="E20" s="639"/>
      <c r="F20" s="640"/>
      <c r="G20" s="640"/>
      <c r="H20" s="641"/>
    </row>
    <row r="21" spans="1:8" ht="20.100000000000001" customHeight="1" x14ac:dyDescent="0.2">
      <c r="A21" s="209"/>
      <c r="B21" s="674" t="s">
        <v>81</v>
      </c>
      <c r="C21" s="624" t="s">
        <v>82</v>
      </c>
      <c r="D21" s="625"/>
      <c r="E21" s="223" t="s">
        <v>83</v>
      </c>
      <c r="F21" s="642"/>
      <c r="G21" s="643"/>
      <c r="H21" s="644"/>
    </row>
    <row r="22" spans="1:8" ht="20.100000000000001" customHeight="1" x14ac:dyDescent="0.2">
      <c r="A22" s="209"/>
      <c r="B22" s="675"/>
      <c r="C22" s="654" t="s">
        <v>84</v>
      </c>
      <c r="D22" s="655"/>
      <c r="E22" s="223" t="s">
        <v>85</v>
      </c>
      <c r="F22" s="642"/>
      <c r="G22" s="643"/>
      <c r="H22" s="644"/>
    </row>
    <row r="23" spans="1:8" ht="20.100000000000001" customHeight="1" x14ac:dyDescent="0.2">
      <c r="A23" s="209"/>
      <c r="B23" s="675"/>
      <c r="C23" s="70"/>
      <c r="D23" s="71"/>
      <c r="E23" s="224" t="s">
        <v>129</v>
      </c>
      <c r="F23" s="642"/>
      <c r="G23" s="643"/>
      <c r="H23" s="644"/>
    </row>
    <row r="24" spans="1:8" ht="20.100000000000001" customHeight="1" x14ac:dyDescent="0.2">
      <c r="A24" s="209"/>
      <c r="B24" s="676"/>
      <c r="C24" s="645"/>
      <c r="D24" s="646"/>
      <c r="E24" s="225" t="s">
        <v>86</v>
      </c>
      <c r="F24" s="613"/>
      <c r="G24" s="614"/>
      <c r="H24" s="615"/>
    </row>
    <row r="25" spans="1:8" x14ac:dyDescent="0.2">
      <c r="A25" s="209"/>
      <c r="B25" s="58"/>
      <c r="C25" s="59"/>
      <c r="D25" s="59"/>
      <c r="E25" s="60"/>
      <c r="F25" s="215"/>
      <c r="G25" s="215"/>
      <c r="H25" s="215"/>
    </row>
    <row r="26" spans="1:8" x14ac:dyDescent="0.2">
      <c r="A26" s="209"/>
      <c r="B26" s="669" t="s">
        <v>4665</v>
      </c>
      <c r="C26" s="670"/>
      <c r="D26" s="670"/>
      <c r="E26" s="670"/>
      <c r="F26" s="670"/>
      <c r="G26" s="226"/>
      <c r="H26" s="227"/>
    </row>
    <row r="27" spans="1:8" ht="54" customHeight="1" x14ac:dyDescent="0.2">
      <c r="B27" s="671" t="s">
        <v>6099</v>
      </c>
      <c r="C27" s="672"/>
      <c r="D27" s="672"/>
      <c r="E27" s="672"/>
      <c r="F27" s="672"/>
      <c r="G27" s="672"/>
      <c r="H27" s="673"/>
    </row>
    <row r="28" spans="1:8" ht="237.6" customHeight="1" x14ac:dyDescent="0.2">
      <c r="B28" s="656"/>
      <c r="C28" s="657"/>
      <c r="D28" s="657"/>
      <c r="E28" s="657"/>
      <c r="F28" s="657"/>
      <c r="G28" s="657"/>
      <c r="H28" s="658"/>
    </row>
    <row r="29" spans="1:8" s="228" customFormat="1" ht="11.25" customHeight="1" x14ac:dyDescent="0.2">
      <c r="B29" s="229"/>
      <c r="C29" s="177"/>
      <c r="D29" s="177"/>
      <c r="E29" s="177"/>
      <c r="F29" s="177"/>
      <c r="G29" s="177"/>
      <c r="H29" s="230"/>
    </row>
    <row r="30" spans="1:8" x14ac:dyDescent="0.2">
      <c r="B30" s="664" t="s">
        <v>4669</v>
      </c>
      <c r="C30" s="665"/>
      <c r="D30" s="665"/>
      <c r="E30" s="665"/>
      <c r="F30" s="665"/>
      <c r="G30" s="665"/>
      <c r="H30" s="666"/>
    </row>
    <row r="31" spans="1:8" ht="7.5" customHeight="1" x14ac:dyDescent="0.2">
      <c r="B31" s="231"/>
      <c r="C31" s="232"/>
      <c r="D31" s="232"/>
      <c r="E31" s="232"/>
      <c r="F31" s="232"/>
      <c r="G31" s="232"/>
      <c r="H31" s="233"/>
    </row>
    <row r="32" spans="1:8" x14ac:dyDescent="0.2">
      <c r="B32" s="61" t="s">
        <v>68</v>
      </c>
      <c r="C32" s="652" t="s">
        <v>126</v>
      </c>
      <c r="D32" s="652"/>
      <c r="E32" s="652"/>
      <c r="F32" s="652"/>
      <c r="G32" s="652"/>
      <c r="H32" s="653"/>
    </row>
    <row r="33" spans="1:13" ht="12.75" customHeight="1" x14ac:dyDescent="0.2">
      <c r="B33" s="65" t="s">
        <v>69</v>
      </c>
      <c r="C33" s="652" t="s">
        <v>4670</v>
      </c>
      <c r="D33" s="652"/>
      <c r="E33" s="652"/>
      <c r="F33" s="652"/>
      <c r="G33" s="652"/>
      <c r="H33" s="653"/>
    </row>
    <row r="34" spans="1:13" x14ac:dyDescent="0.2">
      <c r="B34" s="61" t="s">
        <v>87</v>
      </c>
      <c r="C34" s="652" t="s">
        <v>127</v>
      </c>
      <c r="D34" s="652"/>
      <c r="E34" s="652"/>
      <c r="F34" s="652"/>
      <c r="G34" s="652"/>
      <c r="H34" s="653"/>
    </row>
    <row r="35" spans="1:13" x14ac:dyDescent="0.2">
      <c r="B35" s="61" t="s">
        <v>71</v>
      </c>
      <c r="C35" s="652" t="s">
        <v>128</v>
      </c>
      <c r="D35" s="652"/>
      <c r="E35" s="652"/>
      <c r="F35" s="652"/>
      <c r="G35" s="652"/>
      <c r="H35" s="653"/>
    </row>
    <row r="36" spans="1:13" x14ac:dyDescent="0.2">
      <c r="B36" s="667"/>
      <c r="C36" s="668"/>
      <c r="D36" s="234"/>
      <c r="E36" s="678"/>
      <c r="F36" s="678"/>
      <c r="G36" s="235"/>
      <c r="H36" s="236"/>
      <c r="L36" s="237"/>
    </row>
    <row r="37" spans="1:13" ht="6.75" customHeight="1" x14ac:dyDescent="0.2">
      <c r="A37" s="215"/>
      <c r="B37" s="679"/>
      <c r="C37" s="679"/>
      <c r="D37" s="238"/>
      <c r="E37" s="683"/>
      <c r="F37" s="683"/>
      <c r="G37" s="209"/>
      <c r="H37" s="209"/>
      <c r="L37" s="67"/>
    </row>
    <row r="38" spans="1:13" x14ac:dyDescent="0.2">
      <c r="B38" s="684"/>
      <c r="C38" s="685"/>
      <c r="D38" s="686"/>
      <c r="E38" s="49" t="s">
        <v>17</v>
      </c>
      <c r="F38" s="49" t="s">
        <v>18</v>
      </c>
      <c r="G38" s="49" t="s">
        <v>88</v>
      </c>
      <c r="H38" s="62" t="s">
        <v>89</v>
      </c>
    </row>
    <row r="39" spans="1:13" x14ac:dyDescent="0.2">
      <c r="B39" s="239"/>
      <c r="C39" s="240"/>
      <c r="D39" s="241"/>
      <c r="E39" s="626" t="s">
        <v>4671</v>
      </c>
      <c r="F39" s="168" t="s">
        <v>91</v>
      </c>
      <c r="G39" s="168"/>
      <c r="H39" s="169"/>
    </row>
    <row r="40" spans="1:13" ht="12.75" customHeight="1" x14ac:dyDescent="0.2">
      <c r="B40" s="239"/>
      <c r="C40" s="170" t="s">
        <v>92</v>
      </c>
      <c r="D40" s="241"/>
      <c r="E40" s="627"/>
      <c r="F40" s="171" t="s">
        <v>93</v>
      </c>
      <c r="G40" s="171" t="s">
        <v>94</v>
      </c>
      <c r="H40" s="171" t="s">
        <v>95</v>
      </c>
    </row>
    <row r="41" spans="1:13" ht="12.75" customHeight="1" x14ac:dyDescent="0.2">
      <c r="B41" s="239"/>
      <c r="C41" s="240"/>
      <c r="D41" s="241"/>
      <c r="E41" s="627"/>
      <c r="F41" s="172" t="s">
        <v>90</v>
      </c>
      <c r="G41" s="172" t="s">
        <v>96</v>
      </c>
      <c r="H41" s="172" t="s">
        <v>90</v>
      </c>
    </row>
    <row r="42" spans="1:13" ht="12.75" customHeight="1" x14ac:dyDescent="0.2">
      <c r="B42" s="242"/>
      <c r="C42" s="243"/>
      <c r="D42" s="244"/>
      <c r="E42" s="628"/>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62" t="s">
        <v>99</v>
      </c>
      <c r="D44" s="663"/>
      <c r="E44" s="248"/>
      <c r="F44" s="248"/>
      <c r="G44" s="249">
        <f>IF(F44 ="",H44-E44,H44-F44)</f>
        <v>0</v>
      </c>
      <c r="H44" s="249">
        <f>valTILn1</f>
        <v>0</v>
      </c>
      <c r="I44" s="611"/>
      <c r="J44" s="612"/>
      <c r="K44" s="612"/>
      <c r="L44" s="612"/>
      <c r="M44" s="612"/>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80" t="s">
        <v>4096</v>
      </c>
      <c r="C58" s="681"/>
      <c r="D58" s="681"/>
      <c r="E58" s="681"/>
      <c r="F58" s="681"/>
      <c r="G58" s="681"/>
      <c r="H58" s="682"/>
      <c r="K58" s="79"/>
    </row>
    <row r="59" spans="1:11" ht="20.100000000000001" customHeight="1" x14ac:dyDescent="0.2">
      <c r="B59" s="95"/>
      <c r="C59" s="647" t="s">
        <v>111</v>
      </c>
      <c r="D59" s="647"/>
      <c r="E59" s="648"/>
      <c r="F59" s="659" t="s">
        <v>112</v>
      </c>
      <c r="G59" s="660"/>
      <c r="H59" s="661"/>
      <c r="K59" s="79"/>
    </row>
    <row r="60" spans="1:11" ht="20.100000000000001" customHeight="1" x14ac:dyDescent="0.2">
      <c r="B60" s="95"/>
      <c r="C60" s="647" t="s">
        <v>5919</v>
      </c>
      <c r="D60" s="647"/>
      <c r="E60" s="648"/>
      <c r="F60" s="649"/>
      <c r="G60" s="650"/>
      <c r="H60" s="651"/>
      <c r="K60" s="6"/>
    </row>
    <row r="61" spans="1:11" ht="20.100000000000001" customHeight="1" x14ac:dyDescent="0.2">
      <c r="B61" s="95"/>
      <c r="C61" s="647" t="s">
        <v>113</v>
      </c>
      <c r="D61" s="647"/>
      <c r="E61" s="648"/>
      <c r="F61" s="649"/>
      <c r="G61" s="650"/>
      <c r="H61" s="651"/>
      <c r="K61" s="6"/>
    </row>
    <row r="62" spans="1:11" ht="20.100000000000001" customHeight="1" x14ac:dyDescent="0.2">
      <c r="B62" s="258"/>
      <c r="C62" s="647" t="s">
        <v>120</v>
      </c>
      <c r="D62" s="647"/>
      <c r="E62" s="648"/>
      <c r="F62" s="649"/>
      <c r="G62" s="650"/>
      <c r="H62" s="651"/>
      <c r="K62" s="6"/>
    </row>
    <row r="63" spans="1:11" ht="20.100000000000001" customHeight="1" x14ac:dyDescent="0.2">
      <c r="A63" s="209"/>
      <c r="B63" s="209"/>
      <c r="C63" s="209"/>
      <c r="D63" s="209"/>
      <c r="E63" s="209"/>
      <c r="F63" s="209"/>
      <c r="G63" s="209"/>
      <c r="H63" s="209"/>
    </row>
    <row r="64" spans="1:11" ht="20.100000000000001" customHeight="1" x14ac:dyDescent="0.2">
      <c r="A64" s="209"/>
      <c r="B64" s="712" t="s">
        <v>4097</v>
      </c>
      <c r="C64" s="546"/>
      <c r="D64" s="546"/>
      <c r="E64" s="546"/>
      <c r="F64" s="546"/>
      <c r="G64" s="546"/>
      <c r="H64" s="713"/>
    </row>
    <row r="65" spans="1:8" ht="20.100000000000001" customHeight="1" x14ac:dyDescent="0.2">
      <c r="A65" s="209"/>
      <c r="B65" s="63" t="s">
        <v>114</v>
      </c>
      <c r="C65" s="64" t="s">
        <v>91</v>
      </c>
      <c r="D65" s="259"/>
      <c r="E65" s="714" t="s">
        <v>115</v>
      </c>
      <c r="F65" s="648"/>
      <c r="G65" s="718"/>
      <c r="H65" s="719"/>
    </row>
    <row r="66" spans="1:8" ht="20.100000000000001" customHeight="1" x14ac:dyDescent="0.2">
      <c r="B66" s="63" t="s">
        <v>116</v>
      </c>
      <c r="C66" s="64" t="s">
        <v>117</v>
      </c>
      <c r="D66" s="260"/>
      <c r="E66" s="714" t="s">
        <v>118</v>
      </c>
      <c r="F66" s="648"/>
      <c r="G66" s="720"/>
      <c r="H66" s="721"/>
    </row>
    <row r="67" spans="1:8" ht="6.75" customHeight="1" x14ac:dyDescent="0.25">
      <c r="B67" s="715"/>
      <c r="C67" s="716"/>
      <c r="D67" s="716"/>
      <c r="E67" s="716"/>
      <c r="F67" s="716"/>
      <c r="G67" s="716"/>
      <c r="H67" s="717"/>
    </row>
    <row r="68" spans="1:8" ht="20.100000000000001" customHeight="1" x14ac:dyDescent="0.2">
      <c r="B68" s="66"/>
      <c r="C68" s="723" t="s">
        <v>119</v>
      </c>
      <c r="D68" s="723"/>
      <c r="E68" s="724"/>
      <c r="F68" s="725" t="s">
        <v>112</v>
      </c>
      <c r="G68" s="726"/>
      <c r="H68" s="727"/>
    </row>
    <row r="69" spans="1:8" ht="20.100000000000001" customHeight="1" x14ac:dyDescent="0.2">
      <c r="B69" s="66"/>
      <c r="C69" s="723" t="s">
        <v>5919</v>
      </c>
      <c r="D69" s="723"/>
      <c r="E69" s="724"/>
      <c r="F69" s="728"/>
      <c r="G69" s="729"/>
      <c r="H69" s="730"/>
    </row>
    <row r="70" spans="1:8" ht="20.100000000000001" customHeight="1" x14ac:dyDescent="0.2">
      <c r="B70" s="66"/>
      <c r="C70" s="723" t="s">
        <v>113</v>
      </c>
      <c r="D70" s="723"/>
      <c r="E70" s="724"/>
      <c r="F70" s="728"/>
      <c r="G70" s="729"/>
      <c r="H70" s="730"/>
    </row>
    <row r="71" spans="1:8" ht="20.100000000000001" customHeight="1" x14ac:dyDescent="0.2">
      <c r="B71" s="66"/>
      <c r="C71" s="723" t="s">
        <v>120</v>
      </c>
      <c r="D71" s="723"/>
      <c r="E71" s="724"/>
      <c r="F71" s="728"/>
      <c r="G71" s="729"/>
      <c r="H71" s="730"/>
    </row>
    <row r="72" spans="1:8" x14ac:dyDescent="0.2">
      <c r="A72" s="209"/>
      <c r="B72" s="209"/>
      <c r="C72" s="209"/>
      <c r="D72" s="209"/>
      <c r="E72" s="209"/>
      <c r="F72" s="722"/>
      <c r="G72" s="722"/>
      <c r="H72" s="722"/>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31" t="s">
        <v>6100</v>
      </c>
      <c r="C2" s="732"/>
      <c r="D2" s="732"/>
      <c r="E2" s="732"/>
      <c r="F2" s="732"/>
      <c r="G2" s="732"/>
      <c r="H2" s="732"/>
      <c r="I2" s="732"/>
      <c r="J2" s="316"/>
    </row>
    <row r="4" spans="1:11" x14ac:dyDescent="0.25">
      <c r="B4" s="124" t="s">
        <v>66</v>
      </c>
      <c r="C4" s="736" t="str">
        <f>valDistrName</f>
        <v>Org Name</v>
      </c>
      <c r="D4" s="736"/>
      <c r="E4" s="736"/>
      <c r="F4" s="736"/>
      <c r="G4" s="125"/>
      <c r="H4" s="125"/>
      <c r="I4" s="125"/>
      <c r="J4" s="125"/>
    </row>
    <row r="5" spans="1:11" x14ac:dyDescent="0.25">
      <c r="B5" s="126"/>
      <c r="C5" s="127"/>
      <c r="D5" s="128"/>
      <c r="E5" s="128"/>
      <c r="F5" s="127"/>
      <c r="G5" s="129"/>
      <c r="H5" s="129"/>
      <c r="I5" s="129"/>
      <c r="J5" s="129"/>
    </row>
    <row r="6" spans="1:11" x14ac:dyDescent="0.25">
      <c r="B6" s="124" t="s">
        <v>67</v>
      </c>
      <c r="C6" s="736" t="s">
        <v>5917</v>
      </c>
      <c r="D6" s="736"/>
      <c r="E6" s="736"/>
      <c r="F6" s="736"/>
      <c r="G6" s="125"/>
      <c r="H6" s="125"/>
      <c r="I6" s="125"/>
      <c r="J6" s="125"/>
    </row>
    <row r="7" spans="1:11" ht="13.5" customHeight="1" x14ac:dyDescent="0.25">
      <c r="B7" s="126"/>
      <c r="C7" s="130"/>
      <c r="F7" s="130"/>
      <c r="G7" s="132"/>
      <c r="H7" s="132"/>
      <c r="I7" s="132"/>
      <c r="J7" s="132"/>
    </row>
    <row r="8" spans="1:11" s="133" customFormat="1" ht="12.75" x14ac:dyDescent="0.2">
      <c r="B8" s="737"/>
      <c r="C8" s="735" t="s">
        <v>55</v>
      </c>
      <c r="D8" s="735"/>
      <c r="E8" s="735"/>
      <c r="F8" s="735"/>
      <c r="G8" s="735"/>
      <c r="H8" s="735"/>
      <c r="I8" s="735"/>
      <c r="J8" s="306"/>
      <c r="K8" s="311"/>
    </row>
    <row r="9" spans="1:11" s="133" customFormat="1" ht="12.75" x14ac:dyDescent="0.2">
      <c r="B9" s="738"/>
      <c r="C9" s="735" t="s">
        <v>1</v>
      </c>
      <c r="D9" s="735" t="s">
        <v>5875</v>
      </c>
      <c r="E9" s="735"/>
      <c r="F9" s="735" t="s">
        <v>5876</v>
      </c>
      <c r="G9" s="735"/>
      <c r="H9" s="735" t="s">
        <v>5877</v>
      </c>
      <c r="I9" s="735"/>
      <c r="J9" s="306"/>
      <c r="K9" s="311"/>
    </row>
    <row r="10" spans="1:11" s="133" customFormat="1" ht="18" customHeight="1" x14ac:dyDescent="0.2">
      <c r="B10" s="739"/>
      <c r="C10" s="735"/>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40" t="s">
        <v>4156</v>
      </c>
      <c r="C28" s="741"/>
      <c r="D28" s="741"/>
      <c r="E28" s="741"/>
      <c r="F28" s="741"/>
      <c r="G28" s="741"/>
      <c r="H28" s="741"/>
      <c r="I28" s="741"/>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33" t="s">
        <v>57</v>
      </c>
      <c r="C34" s="147" t="e">
        <f t="shared" si="1"/>
        <v>#REF!</v>
      </c>
      <c r="D34" s="147"/>
      <c r="E34" s="147"/>
      <c r="F34" s="147"/>
      <c r="G34" s="147"/>
      <c r="H34" s="147"/>
      <c r="I34" s="147"/>
      <c r="J34" s="310"/>
      <c r="K34" s="1"/>
    </row>
    <row r="35" spans="2:11" ht="18" customHeight="1" x14ac:dyDescent="0.25">
      <c r="B35" s="734"/>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DESE-231-74382</_dlc_DocId>
    <_dlc_DocIdUrl xmlns="733efe1c-5bbe-4968-87dc-d400e65c879f">
      <Url>https://sharepoint.doemass.org/ese/webteam/cps/_layouts/DocIdRedir.aspx?ID=DESE-231-74382</Url>
      <Description>DESE-231-74382</Description>
    </_dlc_DocIdUrl>
  </documentManagement>
</p:propertie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CA9CDC4-F4B1-4B0E-A758-FB02F117F466}">
  <ds:schemaRefs>
    <ds:schemaRef ds:uri="http://purl.org/dc/terms/"/>
    <ds:schemaRef ds:uri="http://schemas.openxmlformats.org/package/2006/metadata/core-properties"/>
    <ds:schemaRef ds:uri="http://purl.org/dc/dcmitype/"/>
    <ds:schemaRef ds:uri="14c63040-5e06-4c4a-8b07-ca5832d9b241"/>
    <ds:schemaRef ds:uri="http://schemas.microsoft.com/office/2006/documentManagement/types"/>
    <ds:schemaRef ds:uri="http://schemas.microsoft.com/office/2006/metadata/properties"/>
    <ds:schemaRef ds:uri="9324d023-3849-46fe-9182-6ce950756bea"/>
    <ds:schemaRef ds:uri="http://schemas.microsoft.com/office/infopath/2007/PartnerControls"/>
    <ds:schemaRef ds:uri="http://www.w3.org/XML/1998/namespace"/>
    <ds:schemaRef ds:uri="http://purl.org/dc/elements/1.1/"/>
    <ds:schemaRef ds:uri="0a4e05da-b9bc-4326-ad73-01ef31b95567"/>
    <ds:schemaRef ds:uri="733efe1c-5bbe-4968-87dc-d400e65c879f"/>
  </ds:schemaRefs>
</ds:datastoreItem>
</file>

<file path=customXml/itemProps2.xml><?xml version="1.0" encoding="utf-8"?>
<ds:datastoreItem xmlns:ds="http://schemas.openxmlformats.org/officeDocument/2006/customXml" ds:itemID="{304B6D28-BC19-4A3D-A3D7-0EB9B1A025DD}">
  <ds:schemaRefs>
    <ds:schemaRef ds:uri="http://schemas.microsoft.com/sharepoint/v3/contenttype/forms"/>
  </ds:schemaRefs>
</ds:datastoreItem>
</file>

<file path=customXml/itemProps3.xml><?xml version="1.0" encoding="utf-8"?>
<ds:datastoreItem xmlns:ds="http://schemas.openxmlformats.org/officeDocument/2006/customXml" ds:itemID="{BAF3C1B6-39E7-4D0E-BA3F-6465CD5F1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DFAA4E1-EB6C-44C2-A49D-653C437A896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 651 CRSH COVID Part II</dc:title>
  <dc:creator>DESE</dc:creator>
  <cp:lastModifiedBy>Zou, Dong (EOE)</cp:lastModifiedBy>
  <cp:lastPrinted>2018-01-05T21:12:21Z</cp:lastPrinted>
  <dcterms:created xsi:type="dcterms:W3CDTF">2017-03-16T18:10:20Z</dcterms:created>
  <dcterms:modified xsi:type="dcterms:W3CDTF">2021-10-13T15:36:00Z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Oct 13 2021</vt:lpwstr>
  </property>
</Properties>
</file>