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24615\"/>
    </mc:Choice>
  </mc:AlternateContent>
  <xr:revisionPtr revIDLastSave="0" documentId="13_ncr:1_{EC5BEF32-98E4-42D3-9CA4-A19FB98A3D7E}"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<sst xmlns="http://schemas.openxmlformats.org/spreadsheetml/2006/main" count="24222" uniqueCount="6593">
  <si>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</si>
  <si>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</si>
  <si>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</si>
  <si>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</si>
  <si>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</si>
  <si>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</si>
  <si>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</si>
  <si>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</si>
  <si>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</si>
  <si>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</si>
  <si>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</si>
  <si>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</si>
  <si>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</si>
  <si>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</si>
  <si>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</si>
  <si>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</si>
  <si>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</si>
  <si>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</si>
  <si>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</si>
  <si>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</si>
  <si>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</si>
  <si>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</si>
  <si>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</si>
  <si>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</si>
  <si>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</si>
  <si>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</si>
  <si>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</si>
  <si>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</si>
  <si>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</si>
  <si>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</si>
  <si>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</si>
  <si>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</si>
  <si>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</si>
  <si>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</si>
  <si>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</si>
  <si>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</si>
  <si>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</si>
  <si>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</si>
  <si>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</si>
  <si>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</si>
  <si>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</si>
  <si>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</si>
  <si>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</si>
  <si>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</si>
  <si>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</si>
  <si>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</si>
  <si>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</si>
  <si>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</si>
  <si>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</si>
  <si>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</si>
  <si>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</si>
  <si>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</si>
  <si>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</si>
  <si>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</si>
  <si>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</si>
  <si>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</si>
  <si>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</si>
  <si>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</si>
  <si>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</si>
  <si>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</si>
  <si>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</si>
  <si>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</si>
  <si>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</si>
  <si>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</si>
  <si>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</si>
  <si>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</si>
  <si>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</si>
  <si>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</si>
  <si>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</si>
  <si>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</si>
  <si>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</si>
  <si>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</si>
  <si>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</si>
  <si>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</si>
  <si>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</si>
  <si>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</si>
  <si>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</si>
  <si>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</si>
  <si>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</si>
  <si>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</si>
  <si>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</si>
  <si>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</si>
  <si>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</si>
  <si>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</si>
  <si>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</si>
  <si>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</si>
  <si>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</si>
  <si>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</si>
  <si>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</si>
  <si>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</si>
  <si>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</si>
  <si>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</si>
  <si>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</si>
  <si>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</si>
  <si>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</si>
  <si>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</si>
  <si>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</si>
  <si>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</si>
  <si>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</si>
  <si>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</si>
  <si>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</si>
  <si>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</si>
  <si>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</si>
  <si>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</si>
  <si>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</si>
  <si>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</si>
  <si>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</si>
  <si>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</si>
  <si>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</si>
  <si>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</si>
  <si>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</si>
  <si>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</si>
  <si>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</si>
  <si>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</si>
  <si>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</si>
  <si>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</si>
  <si>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</si>
  <si>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</si>
  <si>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</si>
  <si>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</si>
  <si>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</si>
  <si>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</si>
  <si>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</si>
  <si>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</si>
  <si>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</si>
  <si>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</si>
  <si>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</si>
  <si>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</si>
  <si>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</si>
  <si>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</si>
  <si>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</si>
  <si>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</si>
  <si>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</si>
  <si>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</si>
  <si>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</si>
  <si>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</si>
  <si>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</si>
  <si>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</si>
  <si>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</si>
  <si>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</si>
  <si>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</si>
  <si>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</si>
  <si>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</si>
  <si>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</si>
  <si>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</si>
  <si>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</si>
  <si>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</si>
  <si>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</si>
  <si>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</si>
  <si>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</si>
  <si>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</si>
  <si>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</si>
  <si>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</si>
  <si>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</si>
  <si>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</si>
  <si>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</si>
  <si>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</si>
  <si>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</si>
  <si>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</si>
  <si>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</si>
  <si>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</si>
  <si>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</si>
  <si>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</si>
  <si>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</si>
  <si>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</si>
  <si>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</si>
  <si>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</si>
  <si>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</si>
  <si>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</si>
  <si>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</si>
  <si>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</si>
  <si>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</si>
  <si>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</si>
  <si>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</si>
  <si>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</si>
  <si>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</si>
  <si>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</si>
  <si>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</si>
  <si>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</si>
  <si>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</si>
  <si>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</si>
  <si>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</si>
  <si>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</si>
  <si>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</si>
  <si>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</si>
  <si>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</si>
  <si>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</si>
  <si>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</si>
  <si>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</si>
  <si>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</si>
  <si>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</si>
  <si>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</si>
  <si>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</si>
  <si>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</si>
  <si>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</si>
  <si>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</si>
  <si>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</si>
  <si>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</si>
  <si>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</si>
  <si>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</si>
  <si>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</si>
  <si>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</si>
  <si>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</si>
  <si>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</si>
  <si>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</si>
  <si>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</si>
  <si>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</si>
  <si>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</si>
  <si>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</si>
  <si>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</si>
  <si>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</si>
  <si>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</si>
  <si>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</si>
  <si>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</si>
  <si>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</si>
  <si>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</si>
  <si>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</si>
  <si>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</si>
  <si>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</si>
  <si>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</si>
  <si>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</si>
  <si>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</si>
  <si>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</si>
  <si>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</si>
  <si>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</si>
  <si>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</si>
  <si>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</si>
  <si>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</si>
  <si>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</si>
  <si>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</si>
  <si>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</si>
  <si>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</si>
  <si>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</si>
  <si>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</si>
  <si>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</si>
  <si>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</si>
  <si>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</si>
  <si>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</si>
  <si>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</si>
  <si>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</si>
  <si>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</si>
  <si>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</si>
  <si>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</si>
  <si>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</si>
  <si>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</si>
  <si>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</si>
  <si>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</si>
  <si>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</si>
  <si>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</si>
  <si>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</si>
  <si>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</si>
  <si>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</si>
  <si>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</si>
  <si>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</si>
  <si>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</si>
  <si>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</si>
  <si>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</si>
  <si>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</si>
  <si>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</si>
  <si>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</si>
  <si>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</si>
  <si>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</si>
  <si>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</si>
  <si>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</si>
  <si>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</si>
  <si>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</si>
  <si>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</si>
  <si>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</si>
  <si>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</si>
  <si>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</si>
  <si>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</si>
  <si>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</si>
  <si>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</si>
  <si>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</si>
  <si>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</si>
  <si>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</si>
  <si>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</si>
  <si>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</si>
  <si>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</si>
  <si>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</si>
  <si>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</si>
  <si>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</si>
  <si>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</si>
  <si>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</si>
  <si>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</si>
  <si>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</si>
  <si>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</si>
  <si>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</si>
  <si>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</si>
  <si>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</si>
  <si>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</si>
  <si>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</si>
  <si>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</si>
  <si>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</si>
  <si>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</si>
  <si>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</si>
  <si>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</si>
  <si>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</si>
  <si>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</si>
  <si>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</si>
  <si>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</si>
  <si>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</si>
  <si>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</si>
  <si>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</si>
  <si>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</si>
  <si>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</si>
  <si>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</si>
  <si>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</si>
  <si>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</si>
  <si>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</si>
  <si>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</si>
  <si>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</si>
  <si>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</si>
  <si>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</si>
  <si>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</si>
  <si>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</si>
  <si>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</si>
  <si>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</si>
  <si>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</si>
  <si>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</si>
  <si>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</si>
  <si>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</si>
  <si>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</si>
  <si>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</si>
  <si>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</si>
  <si>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</si>
  <si>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</si>
  <si>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</si>
  <si>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</si>
  <si>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</si>
  <si>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</si>
  <si>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</si>
  <si>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</si>
  <si>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</si>
  <si>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</si>
  <si>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</si>
  <si>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</si>
  <si>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</si>
  <si>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</si>
  <si>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</si>
  <si>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</si>
  <si>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</si>
  <si>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</si>
  <si>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</si>
  <si>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</si>
  <si>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</si>
  <si>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</si>
  <si>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</si>
  <si>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</si>
  <si>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</si>
  <si>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</si>
  <si>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</si>
  <si>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</si>
  <si>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</si>
  <si>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</si>
  <si>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</si>
  <si>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</si>
  <si>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</si>
  <si>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</si>
  <si>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</si>
  <si>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</si>
  <si>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</si>
  <si>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</si>
  <si>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</si>
  <si>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</si>
  <si>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</si>
  <si>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</si>
  <si>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</si>
  <si>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</si>
  <si>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</si>
  <si>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</si>
  <si>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</si>
  <si>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</si>
  <si>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</si>
  <si>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</si>
  <si>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</si>
  <si>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</si>
  <si>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</si>
  <si>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</si>
  <si>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</si>
  <si>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</si>
  <si>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</si>
  <si>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</si>
  <si>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</si>
  <si>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</si>
  <si>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</si>
  <si>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</si>
  <si>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</si>
  <si>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</si>
  <si>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</si>
  <si>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</si>
  <si>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</si>
  <si>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</si>
  <si>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</si>
  <si>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</si>
  <si>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</si>
  <si>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</si>
  <si>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</si>
  <si>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</si>
  <si>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</si>
  <si>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</si>
  <si>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</si>
  <si>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</si>
  <si>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</si>
  <si>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</si>
  <si>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</si>
  <si>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</si>
  <si>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</si>
  <si>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</si>
  <si>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</si>
  <si>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</si>
  <si>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</si>
  <si>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</si>
  <si>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</si>
  <si>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</si>
  <si>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</si>
  <si>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</si>
  <si>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</si>
  <si>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</si>
  <si>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</si>
  <si>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</si>
  <si>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</si>
  <si>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</si>
  <si>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</si>
  <si>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</si>
  <si>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</si>
  <si>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</si>
  <si>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</si>
  <si>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</si>
  <si>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</si>
  <si>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</si>
  <si>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</si>
  <si>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</si>
  <si>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</si>
  <si>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</si>
  <si>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</si>
  <si>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</si>
  <si>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</si>
  <si>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</si>
  <si>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</si>
  <si>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</si>
  <si>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</si>
  <si>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</si>
  <si>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</si>
  <si>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</si>
  <si>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</si>
  <si>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</si>
  <si>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</si>
  <si>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</si>
  <si>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</si>
  <si>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</si>
  <si>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</si>
  <si>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</si>
  <si>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</si>
  <si>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</si>
  <si>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</si>
  <si>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</si>
  <si>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</si>
  <si>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</si>
  <si>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</si>
  <si>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</si>
  <si>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</si>
  <si>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</si>
  <si>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</si>
  <si>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</si>
  <si>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</si>
  <si>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</si>
  <si>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</si>
  <si>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</si>
  <si>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</si>
  <si>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</si>
  <si>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</si>
  <si>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</si>
  <si>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</si>
  <si>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</si>
  <si>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</si>
  <si>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</si>
  <si>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</si>
  <si>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</si>
  <si>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</si>
  <si>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</si>
  <si>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</si>
  <si>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</si>
  <si>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</si>
  <si>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</si>
  <si>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</si>
  <si>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</si>
  <si>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</si>
  <si>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</si>
  <si>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</si>
  <si>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</si>
  <si>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</si>
  <si>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</si>
  <si>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</si>
  <si>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</si>
  <si>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</si>
  <si>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</si>
  <si>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</si>
  <si>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</si>
  <si>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</si>
  <si>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</si>
  <si>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</si>
  <si>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</si>
  <si>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</si>
  <si>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</si>
  <si>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</si>
  <si>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</si>
  <si>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</si>
  <si>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</si>
  <si>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</si>
  <si>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</si>
  <si>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</si>
  <si>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</si>
  <si>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</si>
  <si>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</si>
  <si>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</si>
  <si>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</si>
  <si>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</si>
  <si>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</si>
  <si>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</si>
  <si>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</si>
  <si>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</si>
  <si>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</si>
  <si>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</si>
  <si>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</si>
  <si>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</si>
  <si>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</si>
  <si>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</si>
  <si>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</si>
  <si>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</si>
  <si>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</si>
  <si>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</si>
  <si>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</si>
  <si>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</si>
  <si>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</si>
  <si>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</si>
  <si>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</si>
  <si>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</si>
  <si>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</si>
  <si>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</si>
  <si>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</si>
  <si>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</si>
  <si>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</si>
  <si>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</si>
  <si>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</si>
  <si>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</si>
  <si>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</si>
  <si>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</si>
  <si>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</si>
  <si>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</si>
  <si>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</si>
  <si>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</si>
  <si>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</si>
  <si>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</si>
  <si>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</si>
  <si>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</si>
  <si>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</si>
  <si>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</si>
  <si>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</si>
  <si>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</si>
  <si>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</si>
  <si>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</si>
  <si>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</si>
  <si>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</si>
  <si>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</si>
  <si>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</si>
  <si>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</si>
  <si>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</si>
  <si>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</si>
  <si>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</si>
  <si>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</si>
  <si>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</si>
  <si>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</si>
  <si>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</si>
  <si>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</si>
  <si>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</si>
  <si>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</si>
  <si>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</si>
  <si>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</si>
  <si>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</si>
  <si>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</si>
  <si>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</si>
  <si>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</si>
  <si>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</si>
  <si>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</si>
  <si>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</si>
  <si>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</si>
  <si>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</si>
  <si>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</si>
  <si>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</si>
  <si>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</si>
  <si>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</si>
  <si>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</si>
  <si>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</si>
  <si>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</si>
  <si>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</si>
  <si>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</si>
  <si>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</si>
  <si>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</si>
  <si>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</si>
  <si>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</si>
  <si>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</si>
  <si>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</si>
  <si>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</si>
  <si>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</si>
  <si>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</si>
  <si>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</si>
  <si>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</si>
  <si>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</si>
  <si>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</si>
  <si>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</si>
  <si>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</si>
  <si>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</si>
  <si>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</si>
  <si>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</si>
  <si>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</si>
  <si>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</si>
  <si>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</si>
  <si>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</si>
  <si>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</si>
  <si>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</si>
  <si>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</si>
  <si>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</si>
  <si>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</si>
  <si>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</si>
  <si>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</si>
  <si>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</si>
  <si>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</si>
  <si>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</si>
  <si>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</si>
  <si>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</si>
  <si>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</si>
  <si>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</si>
  <si>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</si>
  <si>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</si>
  <si>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</si>
  <si>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</si>
  <si>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</si>
  <si>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</si>
  <si>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</si>
  <si>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</si>
  <si>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</si>
  <si>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</si>
  <si>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</si>
  <si>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</si>
  <si>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</si>
  <si>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</si>
  <si>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</si>
  <si>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</si>
  <si>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</si>
  <si>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</si>
  <si>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</si>
  <si>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</si>
  <si>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</si>
  <si>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</si>
  <si>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</si>
  <si>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</si>
  <si>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</si>
  <si>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</si>
  <si>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</si>
  <si>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</si>
  <si>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</si>
  <si>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</si>
  <si>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</si>
  <si>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</si>
  <si>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</si>
  <si>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</si>
  <si>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</si>
  <si>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</si>
  <si>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</si>
  <si>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</si>
  <si>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</si>
  <si>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</si>
  <si>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</si>
  <si>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</si>
  <si>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</si>
  <si>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</si>
  <si>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</si>
  <si>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</si>
  <si>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</si>
  <si>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</si>
  <si>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</si>
  <si>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</si>
  <si>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</si>
  <si>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</si>
  <si>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</si>
  <si>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</si>
  <si>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</si>
  <si>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</si>
  <si>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</si>
  <si>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</si>
  <si>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</si>
  <si>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</si>
  <si>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</si>
  <si>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</si>
  <si>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</si>
  <si>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</si>
  <si>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</si>
  <si>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</si>
  <si>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</si>
  <si>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</si>
  <si>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</si>
  <si>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</si>
  <si>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</si>
  <si>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</si>
  <si>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</si>
  <si>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</si>
  <si>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</si>
  <si>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</si>
  <si>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</si>
  <si>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</si>
  <si>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</si>
  <si>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</si>
  <si>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</si>
  <si>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</si>
  <si>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</si>
  <si>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</si>
  <si>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</si>
  <si>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</si>
  <si>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</si>
  <si>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</si>
  <si>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</si>
  <si>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</si>
  <si>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</si>
  <si>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</si>
  <si>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</si>
  <si>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</si>
  <si>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</si>
  <si>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</si>
  <si>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</si>
  <si>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</si>
  <si>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</si>
  <si>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</si>
  <si>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</si>
  <si>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</si>
  <si>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</si>
  <si>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</si>
  <si>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</si>
  <si>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</si>
  <si>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</si>
  <si>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</si>
  <si>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</si>
  <si>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</si>
  <si>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</si>
  <si>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</si>
  <si>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</si>
  <si>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</si>
  <si>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</si>
  <si>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</si>
  <si>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</si>
  <si>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</si>
  <si>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</si>
  <si>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</si>
  <si>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</si>
  <si>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</si>
  <si>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</si>
  <si>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</si>
  <si>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</si>
  <si>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</si>
  <si>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</si>
  <si>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</si>
  <si>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</si>
  <si>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</si>
  <si>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</si>
  <si>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</si>
  <si>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</si>
  <si>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</si>
  <si>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</si>
  <si>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</si>
  <si>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</si>
  <si>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</si>
  <si>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</si>
  <si>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</si>
  <si>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</si>
  <si>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</si>
  <si>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</si>
  <si>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</si>
  <si>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</si>
  <si>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</si>
  <si>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</si>
  <si>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</si>
  <si>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</si>
  <si>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</si>
  <si>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</si>
  <si>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</si>
  <si>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</si>
  <si>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</si>
  <si>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</si>
  <si>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</si>
  <si>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</si>
  <si>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</si>
  <si>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</si>
  <si>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</si>
  <si>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</si>
  <si>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</si>
  <si>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</si>
  <si>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</si>
  <si>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</si>
  <si>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</si>
  <si>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</si>
  <si>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</si>
  <si>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</si>
  <si>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</si>
  <si>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</si>
  <si>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</si>
  <si>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</si>
  <si>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</si>
  <si>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</si>
  <si>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</si>
  <si>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</si>
  <si>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</si>
  <si>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</si>
  <si>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</si>
  <si>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</si>
  <si>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</si>
  <si>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</si>
  <si>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</si>
  <si>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</si>
  <si>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</si>
  <si>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</si>
  <si>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</si>
  <si>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</si>
  <si>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</si>
  <si>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</si>
  <si>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</si>
  <si>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</si>
  <si>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</si>
  <si>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</si>
  <si>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</si>
  <si>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</si>
  <si>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</si>
  <si>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</si>
  <si>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</si>
  <si>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</si>
  <si>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</si>
  <si>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</si>
  <si>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</si>
  <si>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</si>
  <si>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</si>
  <si>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</si>
  <si>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</si>
  <si>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</si>
  <si>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</si>
  <si>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</si>
  <si>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</si>
  <si>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</si>
  <si>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</si>
  <si>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</si>
  <si>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</si>
  <si>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</si>
  <si>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</si>
  <si>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</si>
  <si>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</si>
  <si>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</si>
  <si>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</si>
  <si>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</si>
  <si>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</si>
  <si>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</si>
  <si>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</si>
  <si>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</si>
  <si>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</si>
  <si>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</si>
  <si>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</si>
  <si>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</si>
  <si>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</si>
  <si>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</si>
  <si>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</si>
  <si>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</si>
  <si>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</si>
  <si>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</si>
  <si>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</si>
  <si>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</si>
  <si>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</si>
  <si>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</si>
  <si>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</si>
  <si>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</si>
  <si>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</si>
  <si>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</si>
  <si>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</si>
  <si>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</si>
  <si>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</si>
  <si>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</si>
  <si>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</si>
  <si>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</si>
  <si>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</si>
  <si>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</si>
  <si>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</si>
  <si>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</si>
  <si>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</si>
  <si>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</si>
  <si>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</si>
  <si>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</si>
  <si>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</si>
  <si>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</si>
  <si>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</si>
  <si>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</si>
  <si>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</si>
  <si>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</si>
  <si>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</si>
  <si>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</si>
  <si>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</si>
  <si>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</si>
  <si>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</si>
  <si>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</si>
  <si>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</si>
  <si>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</si>
  <si>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</si>
  <si>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</si>
  <si>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</si>
  <si>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</si>
  <si>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</si>
  <si>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</si>
  <si>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</si>
  <si>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</si>
  <si>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</si>
  <si>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</si>
  <si>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</si>
  <si>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</si>
  <si>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</si>
  <si>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</si>
  <si>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</si>
  <si>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</si>
  <si>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</si>
  <si>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</si>
  <si>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</si>
  <si>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</si>
  <si>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</si>
  <si>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</si>
  <si>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</si>
  <si>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</si>
  <si>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</si>
  <si>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</si>
  <si>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</si>
  <si>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</si>
  <si>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</si>
  <si>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</si>
  <si>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</si>
  <si>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</si>
  <si>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</si>
  <si>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</si>
  <si>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</si>
  <si>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</si>
  <si>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</si>
  <si>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</si>
  <si>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</si>
  <si>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</si>
  <si>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</si>
  <si>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</si>
  <si>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</si>
  <si>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</si>
  <si>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</si>
  <si>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</si>
  <si>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</si>
  <si>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</si>
  <si>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</si>
  <si>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</si>
  <si>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</si>
  <si>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</si>
  <si>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</si>
  <si>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</si>
  <si>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</si>
  <si>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</si>
  <si>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</si>
  <si>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</si>
  <si>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</si>
  <si>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</si>
  <si>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</si>
  <si>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</si>
  <si>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</si>
  <si>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</si>
  <si>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</si>
  <si>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</si>
  <si>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</si>
  <si>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</si>
  <si>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</si>
  <si>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</si>
  <si>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</si>
  <si>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</si>
  <si>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</si>
  <si>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</si>
  <si>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</si>
  <si>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</si>
  <si>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</si>
  <si>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</si>
  <si>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</si>
  <si>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</si>
  <si>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</si>
  <si>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</si>
  <si>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</si>
  <si>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</si>
  <si>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</si>
  <si>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</si>
  <si>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</si>
  <si>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</si>
  <si>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</si>
  <si>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</si>
  <si>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</si>
  <si>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</si>
  <si>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</si>
  <si>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</si>
  <si>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</si>
  <si>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</si>
  <si>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</si>
  <si>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</si>
  <si>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</si>
  <si>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</si>
  <si>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</si>
  <si>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</si>
  <si>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</si>
  <si>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</si>
  <si>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</si>
  <si>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</si>
  <si>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</si>
  <si>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</si>
  <si>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</si>
  <si>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</si>
  <si>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</si>
  <si>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</si>
  <si>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</si>
  <si>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</si>
  <si>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</si>
  <si>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</si>
  <si>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</si>
  <si>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</si>
  <si>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</si>
  <si>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</si>
  <si>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</si>
  <si>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</si>
  <si>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</si>
  <si>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</si>
  <si>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</si>
  <si>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</si>
  <si>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</si>
  <si>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</si>
  <si>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</si>
  <si>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</si>
  <si>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</si>
  <si>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</si>
  <si>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</si>
  <si>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</si>
  <si>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</si>
  <si>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</si>
  <si>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</si>
  <si>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</si>
  <si>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</si>
  <si>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</si>
  <si>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</si>
  <si>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</si>
  <si>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</si>
  <si>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</si>
  <si>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</si>
  <si>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</si>
  <si>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</si>
  <si>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</si>
  <si>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</si>
  <si>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</si>
  <si>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</si>
  <si>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</si>
  <si>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</si>
  <si>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</si>
  <si>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</si>
  <si>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</si>
  <si>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</si>
  <si>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</si>
  <si>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</si>
  <si>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</si>
  <si>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</si>
  <si>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</si>
  <si>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</si>
  <si>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</si>
  <si>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</si>
  <si>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</si>
  <si>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</si>
  <si>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</si>
  <si>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</si>
  <si>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</si>
  <si>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</si>
  <si>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</si>
  <si>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</si>
  <si>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</si>
  <si>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</si>
  <si>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</si>
  <si>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</si>
  <si>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</si>
  <si>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</si>
  <si>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</si>
  <si>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</si>
  <si>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</si>
  <si>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</si>
  <si>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</si>
  <si>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</si>
  <si>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</si>
  <si>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</si>
  <si>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</si>
  <si>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</si>
  <si>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</si>
  <si>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</si>
  <si>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</si>
  <si>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</si>
  <si>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</si>
  <si>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</si>
  <si>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</si>
  <si>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</si>
  <si>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</si>
  <si>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</si>
  <si>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</si>
  <si>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</si>
  <si>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</si>
  <si>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</si>
  <si>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</si>
  <si>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</si>
  <si>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</si>
  <si>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</si>
  <si>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</si>
  <si>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</si>
  <si>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</si>
  <si>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</si>
  <si>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</si>
  <si>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</si>
  <si>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</si>
  <si>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</si>
  <si>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</si>
  <si>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</si>
  <si>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</si>
  <si>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</si>
  <si>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</si>
  <si>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</si>
  <si>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</si>
  <si>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</si>
  <si>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</si>
  <si>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</si>
  <si>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</si>
  <si>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</si>
  <si>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</si>
  <si>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</si>
  <si>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</si>
  <si>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</si>
  <si>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</si>
  <si>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</si>
  <si>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</si>
  <si>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</si>
  <si>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</si>
  <si>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</si>
  <si>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</si>
  <si>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</si>
  <si>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</si>
  <si>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</si>
  <si>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</si>
  <si>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</si>
  <si>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</si>
  <si>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</si>
  <si>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</si>
  <si>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</si>
  <si>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</si>
  <si>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</si>
  <si>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</si>
  <si>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</si>
  <si>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</si>
  <si>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</si>
  <si>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</si>
  <si>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</si>
  <si>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</si>
  <si>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</si>
  <si>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</si>
  <si>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</si>
  <si>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</si>
  <si>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</si>
  <si>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</si>
  <si>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</si>
  <si>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</si>
  <si>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</si>
  <si>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</si>
  <si>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</si>
  <si>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</si>
  <si>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</si>
  <si>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</si>
  <si>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</si>
  <si>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</si>
  <si>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</si>
  <si>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</si>
  <si>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</si>
  <si>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</si>
  <si>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</si>
  <si>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</si>
  <si>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</si>
  <si>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</si>
  <si>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</si>
  <si>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</si>
  <si>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</si>
  <si>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</si>
  <si>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</si>
  <si>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</si>
  <si>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</si>
  <si>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</si>
  <si>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</si>
  <si>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</si>
  <si>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</si>
  <si>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</si>
  <si>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</si>
  <si>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</si>
  <si>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</si>
  <si>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</si>
  <si>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</si>
  <si>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</si>
  <si>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</si>
  <si>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</si>
  <si>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</si>
  <si>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</si>
  <si>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</si>
  <si>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</si>
  <si>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</si>
  <si>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</si>
  <si>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</si>
  <si>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</si>
  <si>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</si>
  <si>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</si>
  <si>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</si>
  <si>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</si>
  <si>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</si>
  <si>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</si>
  <si>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</si>
  <si>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</si>
  <si>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</si>
  <si>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</si>
  <si>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</si>
  <si>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</si>
  <si>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</si>
  <si>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</si>
  <si>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</si>
  <si>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</si>
  <si>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</si>
  <si>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</si>
  <si>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</si>
  <si>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</si>
  <si>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</si>
  <si>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</si>
  <si>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</si>
  <si>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</si>
  <si>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</si>
  <si>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</si>
  <si>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</si>
  <si>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</si>
  <si>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</si>
  <si>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</si>
  <si>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</si>
  <si>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</si>
  <si>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</si>
  <si>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</si>
  <si>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</si>
  <si>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</si>
  <si>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</si>
  <si>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</si>
  <si>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</si>
  <si>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</si>
  <si>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</si>
  <si>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</si>
  <si>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</si>
  <si>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</si>
  <si>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</si>
  <si>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</si>
  <si>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</si>
  <si>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</si>
  <si>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</si>
  <si>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</si>
  <si>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</si>
  <si>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</si>
  <si>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</si>
  <si>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</si>
  <si>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</si>
  <si>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</si>
  <si>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</si>
  <si>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</si>
  <si>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</si>
  <si>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</si>
  <si>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</si>
  <si>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</si>
  <si>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</si>
  <si>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</si>
  <si>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</si>
  <si>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</si>
  <si>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</si>
  <si>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</si>
  <si>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</si>
  <si>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</si>
  <si>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</si>
  <si>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</si>
  <si>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</si>
  <si>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</si>
  <si>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</si>
  <si>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</si>
  <si>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</si>
  <si>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</si>
  <si>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</si>
  <si>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</si>
  <si>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</si>
  <si>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</si>
  <si>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</si>
  <si>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</si>
  <si>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</si>
  <si>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</si>
  <si>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</si>
  <si>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</si>
  <si>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</si>
  <si>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</si>
  <si>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</si>
  <si>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</si>
  <si>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</si>
  <si>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</si>
  <si>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</si>
  <si>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</si>
  <si>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</si>
  <si>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</si>
  <si>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</si>
  <si>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</si>
  <si>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</si>
  <si>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</si>
  <si>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</si>
  <si>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</si>
  <si>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</si>
  <si>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</si>
  <si>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</si>
  <si>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</si>
  <si>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</si>
  <si>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</si>
  <si>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</si>
  <si>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</si>
  <si>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</si>
  <si>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</si>
  <si>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</si>
  <si>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</si>
  <si>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</si>
  <si>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</si>
  <si>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</si>
  <si>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</si>
  <si>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</si>
  <si>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</si>
  <si>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</si>
  <si>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</si>
  <si>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</si>
  <si>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</si>
  <si>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</si>
  <si>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</si>
  <si>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</si>
  <si>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</si>
  <si>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</si>
  <si>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</si>
  <si>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</si>
  <si>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</si>
  <si>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</si>
  <si>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</si>
  <si>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</si>
  <si>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</si>
  <si>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</si>
  <si>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</si>
  <si>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</si>
  <si>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</si>
  <si>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</si>
  <si>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</si>
  <si>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</si>
  <si>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</si>
  <si>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</si>
  <si>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</si>
  <si>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</si>
  <si>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</si>
  <si>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</si>
  <si>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</si>
  <si>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</si>
  <si>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</si>
  <si>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</si>
  <si>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</si>
  <si>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</si>
  <si>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</si>
  <si>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</si>
  <si>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</si>
  <si>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</si>
  <si>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</si>
  <si>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</si>
  <si>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</si>
  <si>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</si>
  <si>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</si>
  <si>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</si>
  <si>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</si>
  <si>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</si>
  <si>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</si>
  <si>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</si>
  <si>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</si>
  <si>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</si>
  <si>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</si>
  <si>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</si>
  <si>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</si>
  <si>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</si>
  <si>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</si>
  <si>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</si>
  <si>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</si>
  <si>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</si>
  <si>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</si>
  <si>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</si>
  <si>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</si>
  <si>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</si>
  <si>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</si>
  <si>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</si>
  <si>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</si>
  <si>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</si>
  <si>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</si>
  <si>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</si>
  <si>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</si>
  <si>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</si>
  <si>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</si>
  <si>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</si>
  <si>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</si>
  <si>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</si>
  <si>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</si>
  <si>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</si>
  <si>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</si>
  <si>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</si>
  <si>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</si>
  <si>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</si>
  <si>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</si>
  <si>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</si>
  <si>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</si>
  <si>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</si>
  <si>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</si>
  <si>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</si>
  <si>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</si>
  <si>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</si>
  <si>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</si>
  <si>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</si>
  <si>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</si>
  <si>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</si>
  <si>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</si>
  <si>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</si>
  <si>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</si>
  <si>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</si>
  <si>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</si>
  <si>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</si>
  <si>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</si>
  <si>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</si>
  <si>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</si>
  <si>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</si>
  <si>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</si>
  <si>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</si>
  <si>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</si>
  <si>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</si>
  <si>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</si>
  <si>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</si>
  <si>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</si>
  <si>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</si>
  <si>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</si>
  <si>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</si>
  <si>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</si>
  <si>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</si>
  <si>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</si>
  <si>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</si>
  <si>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</si>
  <si>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</si>
  <si>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</si>
  <si>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</si>
  <si>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</si>
  <si>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</si>
  <si>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</si>
  <si>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</si>
  <si>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</si>
  <si>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</si>
  <si>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</si>
  <si>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</si>
  <si>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</si>
  <si>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</si>
  <si>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</si>
  <si>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</si>
  <si>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</si>
  <si>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</si>
  <si>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</si>
  <si>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</si>
  <si>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</si>
  <si>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</si>
  <si>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</si>
  <si>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</si>
  <si>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</si>
  <si>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</si>
  <si>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</si>
  <si>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</si>
  <si>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</si>
  <si>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</si>
  <si>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</si>
  <si>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</si>
  <si>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</si>
  <si>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</si>
  <si>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</si>
  <si>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</si>
  <si>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</si>
  <si>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</si>
  <si>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</si>
  <si>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</si>
  <si>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</si>
  <si>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</si>
  <si>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</si>
  <si>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</si>
  <si>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</si>
  <si>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</si>
  <si>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</si>
  <si>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</si>
  <si>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</si>
  <si>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</si>
  <si>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</si>
  <si>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</si>
  <si>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</si>
  <si>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</si>
  <si>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</si>
  <si>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</si>
  <si>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</si>
  <si>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</si>
  <si>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</si>
  <si>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</si>
  <si>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</si>
  <si>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</si>
  <si>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</si>
  <si>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</si>
  <si>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</si>
  <si>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</si>
  <si>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</si>
  <si>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</si>
  <si>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</si>
  <si>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</si>
  <si>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</si>
  <si>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</si>
  <si>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</si>
  <si>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</si>
  <si>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</si>
  <si>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</si>
  <si>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</si>
  <si>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</si>
  <si>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</si>
  <si>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</si>
  <si>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</si>
  <si>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</si>
  <si>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</si>
  <si>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</si>
  <si>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</si>
  <si>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</si>
  <si>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</si>
  <si>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</si>
  <si>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</si>
  <si>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</si>
  <si>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</si>
  <si>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</si>
  <si>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</si>
  <si>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</si>
  <si>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</si>
  <si>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</si>
  <si>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</si>
  <si>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</si>
  <si>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</si>
  <si>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</si>
  <si>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</si>
  <si>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</si>
  <si>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</si>
  <si>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</si>
  <si>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</si>
  <si>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</si>
  <si>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</si>
  <si>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</si>
  <si>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</si>
  <si>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</si>
  <si>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</si>
  <si>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</si>
  <si>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</si>
  <si>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</si>
  <si>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</si>
  <si>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</si>
  <si>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</si>
  <si>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</si>
  <si>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</si>
  <si>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</si>
  <si>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</si>
  <si>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</si>
  <si>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</si>
  <si>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</si>
  <si>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</si>
  <si>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</si>
  <si>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</si>
  <si>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</si>
  <si>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</si>
  <si>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</si>
  <si>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</si>
  <si>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</si>
  <si>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</si>
  <si>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</si>
  <si>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</si>
  <si>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</si>
  <si>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</si>
  <si>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</si>
  <si>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</si>
  <si>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</si>
  <si>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</si>
  <si>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</si>
  <si>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</si>
  <si>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</si>
  <si>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</si>
  <si>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</si>
  <si>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</si>
  <si>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</si>
  <si>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</si>
  <si>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</si>
  <si>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</si>
  <si>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</si>
  <si>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</si>
  <si>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</si>
  <si>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</si>
  <si>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</si>
  <si>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</si>
  <si>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</si>
  <si>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</si>
  <si>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</si>
  <si>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</si>
  <si>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</si>
  <si>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</si>
  <si>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</si>
  <si>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</si>
  <si>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</si>
  <si>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</si>
  <si>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</si>
  <si>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</si>
  <si>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</si>
  <si>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</si>
  <si>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</si>
  <si>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</si>
  <si>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</si>
  <si>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</si>
  <si>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</si>
  <si>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</si>
  <si>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</si>
  <si>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</si>
  <si>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</si>
  <si>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</si>
  <si>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</si>
  <si>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</si>
  <si>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</si>
  <si>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</si>
  <si>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</si>
  <si>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</si>
  <si>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</si>
  <si>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</si>
  <si>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</si>
  <si>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</si>
  <si>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</si>
  <si>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</si>
  <si>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</si>
  <si>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</si>
  <si>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</si>
  <si>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</si>
  <si>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</si>
  <si>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</si>
  <si>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</si>
  <si>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</si>
  <si>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</si>
  <si>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</si>
  <si>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</si>
  <si>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</si>
  <si>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</si>
  <si>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</si>
  <si>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</si>
  <si>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</si>
  <si>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</si>
  <si>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</si>
  <si>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</si>
  <si>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</si>
  <si>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</si>
  <si>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</si>
  <si>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</si>
  <si>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</si>
  <si>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</si>
  <si>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</si>
  <si>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</si>
  <si>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</si>
  <si>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</si>
  <si>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</si>
  <si>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</si>
  <si>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</si>
  <si>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</si>
  <si>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</si>
  <si>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</si>
  <si>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</si>
  <si>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</si>
  <si>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</si>
  <si>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</si>
  <si>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</si>
  <si>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</si>
  <si>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</si>
  <si>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</si>
  <si>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</si>
  <si>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</si>
  <si>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</si>
  <si>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</si>
  <si>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</si>
  <si>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</si>
  <si>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</si>
  <si>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</si>
  <si>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</si>
  <si>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</si>
  <si>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</si>
  <si>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</si>
  <si>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</si>
  <si>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</si>
  <si>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</si>
  <si>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</si>
  <si>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</si>
  <si>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</si>
  <si>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</si>
  <si>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</si>
  <si>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</si>
  <si>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</si>
  <si>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</si>
  <si>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</si>
  <si>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</si>
  <si>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</si>
  <si>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</si>
  <si>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</si>
  <si>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</si>
  <si>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</si>
  <si>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</si>
  <si>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</si>
  <si>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</si>
  <si>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</si>
  <si>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</si>
  <si>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</si>
  <si>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</si>
  <si>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</si>
  <si>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</si>
  <si>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</si>
  <si>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</si>
  <si>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</si>
  <si>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</si>
  <si>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</si>
  <si>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</si>
  <si>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</si>
  <si>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</si>
  <si>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</si>
  <si>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</si>
  <si>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</si>
  <si>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</si>
  <si>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</si>
  <si>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</si>
  <si>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</si>
  <si>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</si>
  <si>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</si>
  <si>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</si>
  <si>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</si>
  <si>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</si>
  <si>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</si>
  <si>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</si>
  <si>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</si>
  <si>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</si>
  <si>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</si>
  <si>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</si>
  <si>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</si>
  <si>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</si>
  <si>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</si>
  <si>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</si>
  <si>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</si>
  <si>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</si>
  <si>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</si>
  <si>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</si>
  <si>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</si>
  <si>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</si>
  <si>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</si>
  <si>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</si>
  <si>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</si>
  <si>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</si>
  <si>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</si>
  <si>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</si>
  <si>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</si>
  <si>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</si>
  <si>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</si>
  <si>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</si>
  <si>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</si>
  <si>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</si>
  <si>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</si>
  <si>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</si>
  <si>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</si>
  <si>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</si>
  <si>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</si>
  <si>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</si>
  <si>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</si>
  <si>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</si>
  <si>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</si>
  <si>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</si>
  <si>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</si>
  <si>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</si>
  <si>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</si>
  <si>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</si>
  <si>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</si>
  <si>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</si>
  <si>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</si>
  <si>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</si>
  <si>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</si>
  <si>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</si>
  <si>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</si>
  <si>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</si>
  <si>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</si>
  <si>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</si>
  <si>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</si>
  <si>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</si>
  <si>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</si>
  <si>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</si>
  <si>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</si>
  <si>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</si>
  <si>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</si>
  <si>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</si>
  <si>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</si>
  <si>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</si>
  <si>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</si>
  <si>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</si>
  <si>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</si>
  <si>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</si>
  <si>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</si>
  <si>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</si>
  <si>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</si>
  <si>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</si>
  <si>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</si>
  <si>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</si>
  <si>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</si>
  <si>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</si>
  <si>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</si>
  <si>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</si>
  <si>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</si>
  <si>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</si>
  <si>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</si>
  <si>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</si>
  <si>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</si>
  <si>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</si>
  <si>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</si>
  <si>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</si>
  <si>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</si>
  <si>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</si>
  <si>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</si>
  <si>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</si>
  <si>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</si>
  <si>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</si>
  <si>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</si>
  <si>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</si>
  <si>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</si>
  <si>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</si>
  <si>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</si>
  <si>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</si>
  <si>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</si>
  <si>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</si>
  <si>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</si>
  <si>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</si>
  <si>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</si>
  <si>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</si>
  <si>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</si>
  <si>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</si>
  <si>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</si>
  <si>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</si>
  <si>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</si>
  <si>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</si>
  <si>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</si>
  <si>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</si>
  <si>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</si>
  <si>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</si>
  <si>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</si>
  <si>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</si>
  <si>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</si>
  <si>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</si>
  <si>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</si>
  <si>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</si>
  <si>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</si>
  <si>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</si>
  <si>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</si>
  <si>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</si>
  <si>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</si>
  <si>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</si>
  <si>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</si>
  <si>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</si>
  <si>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</si>
  <si>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</si>
  <si>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</si>
  <si>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</si>
  <si>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</si>
  <si>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</si>
  <si>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</si>
  <si>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</si>
  <si>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</si>
  <si>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</si>
  <si>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</si>
  <si>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</si>
  <si>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</si>
  <si>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</si>
  <si>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</si>
  <si>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</si>
  <si>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</si>
  <si>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</si>
  <si>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</si>
  <si>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</si>
  <si>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</si>
  <si>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</si>
  <si>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</si>
  <si>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</si>
  <si>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</si>
  <si>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</si>
  <si>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</si>
  <si>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</si>
  <si>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</si>
  <si>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</si>
  <si>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</si>
  <si>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</si>
  <si>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</si>
  <si>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</si>
  <si>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</si>
  <si>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</si>
  <si>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</si>
  <si>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</si>
  <si>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</si>
  <si>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</si>
  <si>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</si>
  <si>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</si>
  <si>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</si>
  <si>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</si>
  <si>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</si>
  <si>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</si>
  <si>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</si>
  <si>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</si>
  <si>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</si>
  <si>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</si>
  <si>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</si>
  <si>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</si>
  <si>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</si>
  <si>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</si>
  <si>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</si>
  <si>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</si>
  <si>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</si>
  <si>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</si>
  <si>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</si>
  <si>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</si>
  <si>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</si>
  <si>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</si>
  <si>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</si>
  <si>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</si>
  <si>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</si>
  <si>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</si>
  <si>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</si>
  <si>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</si>
  <si>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</si>
  <si>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</si>
  <si>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</si>
  <si>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</si>
  <si>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</si>
  <si>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</si>
  <si>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</si>
  <si>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</si>
  <si>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</si>
  <si>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</si>
  <si>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</si>
  <si>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</si>
  <si>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</si>
  <si>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</si>
  <si>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</si>
  <si>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</si>
  <si>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</si>
  <si>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</si>
  <si>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</si>
  <si>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</si>
  <si>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</si>
  <si>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</si>
  <si>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</si>
  <si>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</si>
  <si>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</si>
  <si>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</si>
  <si>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</si>
  <si>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</si>
  <si>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</si>
  <si>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</si>
  <si>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</si>
  <si>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</si>
  <si>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</si>
  <si>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</si>
  <si>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</si>
  <si>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</si>
  <si>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</si>
  <si>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</si>
  <si>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</si>
  <si>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</si>
  <si>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</si>
  <si>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</si>
  <si>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</si>
  <si>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</si>
  <si>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</si>
  <si>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</si>
  <si>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</si>
  <si>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</si>
  <si>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</si>
  <si>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</si>
  <si>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</si>
  <si>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</si>
  <si>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</si>
  <si>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</si>
  <si>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</si>
  <si>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</si>
  <si>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</si>
  <si>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</si>
  <si>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</si>
  <si>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</si>
  <si>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</si>
  <si>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</si>
  <si>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</si>
  <si>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</si>
  <si>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</si>
  <si>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</si>
  <si>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</si>
  <si>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</si>
  <si>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</si>
  <si>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</si>
  <si>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</si>
  <si>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</si>
  <si>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</si>
  <si>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</si>
  <si>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</si>
  <si>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</si>
  <si>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</si>
  <si>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</si>
  <si>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</si>
  <si>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</si>
  <si>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</si>
  <si>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</si>
  <si>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</si>
  <si>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</si>
  <si>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</si>
  <si>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</si>
  <si>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</si>
  <si>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</si>
  <si>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</si>
  <si>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</si>
  <si>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</si>
  <si>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</si>
  <si>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</si>
  <si>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</si>
  <si>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</si>
  <si>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</si>
  <si>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</si>
  <si>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</si>
  <si>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</si>
  <si>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</si>
  <si>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</si>
  <si>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</si>
  <si>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</si>
  <si>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</si>
  <si>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</si>
  <si>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</si>
  <si>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</si>
  <si>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</si>
  <si>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</si>
  <si>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</si>
  <si>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</si>
  <si>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</si>
  <si>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</si>
  <si>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</si>
  <si>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</si>
  <si>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</si>
  <si>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</si>
  <si>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</si>
  <si>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</si>
  <si>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</si>
  <si>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</si>
  <si>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</si>
  <si>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</si>
  <si>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</si>
  <si>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</si>
  <si>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</si>
  <si>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</si>
  <si>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</si>
  <si>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</si>
  <si>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</si>
  <si>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</si>
  <si>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</si>
  <si>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</si>
  <si>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</si>
  <si>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</si>
  <si>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</si>
  <si>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</si>
  <si>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</si>
  <si>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</si>
  <si>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</si>
  <si>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</si>
  <si>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</si>
  <si>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</si>
  <si>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</si>
  <si>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</si>
  <si>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</si>
  <si>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</si>
  <si>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</si>
  <si>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</si>
  <si>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</si>
  <si>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</si>
  <si>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</si>
  <si>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</si>
  <si>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</si>
  <si>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</si>
  <si>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</si>
  <si>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</si>
  <si>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</si>
  <si>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</si>
  <si>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</si>
  <si>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</si>
  <si>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</si>
  <si>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</si>
  <si>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</si>
  <si>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</si>
  <si>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</si>
  <si>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</si>
  <si>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</si>
  <si>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</si>
  <si>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</si>
  <si>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</si>
  <si>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</si>
  <si>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</si>
  <si>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</si>
  <si>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</si>
  <si>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</si>
  <si>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</si>
  <si>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</si>
  <si>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</si>
  <si>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</si>
  <si>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</si>
  <si>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</si>
  <si>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</si>
  <si>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</si>
  <si>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</si>
  <si>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</si>
  <si>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</si>
  <si>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</si>
  <si>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</si>
  <si>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</si>
  <si>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</si>
  <si>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</si>
  <si>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</si>
  <si>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</si>
  <si>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</si>
  <si>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</si>
  <si>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</si>
  <si>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</si>
  <si>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</si>
  <si>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</si>
  <si>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</si>
  <si>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</si>
  <si>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</si>
  <si>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</si>
  <si>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</si>
  <si>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</si>
  <si>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</si>
  <si>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</si>
  <si>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</si>
  <si>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</si>
  <si>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</si>
  <si>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</si>
  <si>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</si>
  <si>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</si>
  <si>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</si>
  <si>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</si>
  <si>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</si>
  <si>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</si>
  <si>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</si>
  <si>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</si>
  <si>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</si>
  <si>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</si>
  <si>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</si>
  <si>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</si>
  <si>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</si>
  <si>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</si>
  <si>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</si>
  <si>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</si>
  <si>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</si>
  <si>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</si>
  <si>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</si>
  <si>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</si>
  <si>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</si>
  <si>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</si>
  <si>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</si>
  <si>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</si>
  <si>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</si>
  <si>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</si>
  <si>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</si>
  <si>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</si>
  <si>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</si>
  <si>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</si>
  <si>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</si>
  <si>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</si>
  <si>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</si>
  <si>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</si>
  <si>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</si>
  <si>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</si>
  <si>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</si>
  <si>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</si>
  <si>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</si>
  <si>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</si>
  <si>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</si>
  <si>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</si>
  <si>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</si>
  <si>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</si>
  <si>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</si>
  <si>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</si>
  <si>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</si>
  <si>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</si>
  <si>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</si>
  <si>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</si>
  <si>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</si>
  <si>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</si>
  <si>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</si>
  <si>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</si>
  <si>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</si>
  <si>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</si>
  <si>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</si>
  <si>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</si>
  <si>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</si>
  <si>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</si>
  <si>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</si>
  <si>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</si>
  <si>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</si>
  <si>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</si>
  <si>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</si>
  <si>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</si>
  <si>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</si>
  <si>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</si>
  <si>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</si>
  <si>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</si>
  <si>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</si>
  <si>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</si>
  <si>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</si>
  <si>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</si>
  <si>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</si>
  <si>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</si>
  <si>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</si>
  <si>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</si>
  <si>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</si>
  <si>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</si>
  <si>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</si>
  <si>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</si>
  <si>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</si>
  <si>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</si>
  <si>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</si>
  <si>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</si>
  <si>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</si>
  <si>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</si>
  <si>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</si>
  <si>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</si>
  <si>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</si>
  <si>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</si>
  <si>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</si>
  <si>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</si>
  <si>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</si>
  <si>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</si>
  <si>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</si>
  <si>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</si>
  <si>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</si>
  <si>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</si>
  <si>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</si>
  <si>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</si>
  <si>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</si>
  <si>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</si>
  <si>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</si>
  <si>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</si>
  <si>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</si>
  <si>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</si>
  <si>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</si>
  <si>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</si>
  <si>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</si>
  <si>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</si>
  <si>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</si>
  <si>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</si>
  <si>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</si>
  <si>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</si>
  <si>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</si>
  <si>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</si>
  <si>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</si>
  <si>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</si>
  <si>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</si>
  <si>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</si>
  <si>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</si>
  <si>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</si>
  <si>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</si>
  <si>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</si>
  <si>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</si>
  <si>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</si>
  <si>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</si>
  <si>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</si>
  <si>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</si>
  <si>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</si>
  <si>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</si>
  <si>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</si>
  <si>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</si>
  <si>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</si>
  <si>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</si>
  <si>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</si>
  <si>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</si>
  <si>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</si>
  <si>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</si>
  <si>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</si>
  <si>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</si>
  <si>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</si>
  <si>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</si>
  <si>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</si>
  <si>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</si>
  <si>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</si>
  <si>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</si>
  <si>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</si>
  <si>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</si>
  <si>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</si>
  <si>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</si>
  <si>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</si>
  <si>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</si>
  <si>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</si>
  <si>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</si>
  <si>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</si>
  <si>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</si>
  <si>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</si>
  <si>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</si>
  <si>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</si>
  <si>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</si>
  <si>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</si>
  <si>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</si>
  <si>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</si>
  <si>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</si>
  <si>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</si>
  <si>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</si>
  <si>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</si>
  <si>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</si>
  <si>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</si>
  <si>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</si>
  <si>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</si>
  <si>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</si>
  <si>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</si>
  <si>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</si>
  <si>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</si>
  <si>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</si>
  <si>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</si>
  <si>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</si>
  <si>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</si>
  <si>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</si>
  <si>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</si>
  <si>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</si>
  <si>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</si>
  <si>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</si>
  <si>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</si>
  <si>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</si>
  <si>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</si>
  <si>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</si>
  <si>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</si>
  <si>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</si>
  <si>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</si>
  <si>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</si>
  <si>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</si>
  <si>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</si>
  <si>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</si>
  <si>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</si>
  <si>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</si>
  <si>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</si>
  <si>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</si>
  <si>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</si>
  <si>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</si>
  <si>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</si>
  <si>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</si>
  <si>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</si>
  <si>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</si>
  <si>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</si>
  <si>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</si>
  <si>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</si>
  <si>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</si>
  <si>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</si>
  <si>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</si>
  <si>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</si>
  <si>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</si>
  <si>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</si>
  <si>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</si>
  <si>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</si>
  <si>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</si>
  <si>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</si>
  <si>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</si>
  <si>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</si>
  <si>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</si>
  <si>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</si>
  <si>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</si>
  <si>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</si>
  <si>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</si>
  <si>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</si>
  <si>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</si>
  <si>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</si>
  <si>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</si>
  <si>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</si>
  <si>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</si>
  <si>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</si>
  <si>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</si>
  <si>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</si>
  <si>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</si>
  <si>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</si>
  <si>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</si>
  <si>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</si>
  <si>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</si>
  <si>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</si>
  <si>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</si>
  <si>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</si>
  <si>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</si>
  <si>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</si>
  <si>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</si>
  <si>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</si>
  <si>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</si>
  <si>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</si>
  <si>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</si>
  <si>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</si>
  <si>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</si>
  <si>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</si>
  <si>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</si>
  <si>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</si>
  <si>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</si>
  <si>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</si>
  <si>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</si>
  <si>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</si>
  <si>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</si>
  <si>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</si>
  <si>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</si>
  <si>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</si>
  <si>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</si>
  <si>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</si>
  <si>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</si>
  <si>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</si>
  <si>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</si>
  <si>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</si>
  <si>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</si>
  <si>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</si>
  <si>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</si>
  <si>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</si>
  <si>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</si>
  <si>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</si>
  <si>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</si>
  <si>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</si>
  <si>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</si>
  <si>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</si>
  <si>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</si>
  <si>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</si>
  <si>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</si>
  <si>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</si>
  <si>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</si>
  <si>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</si>
  <si>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</si>
  <si>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</si>
  <si>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</si>
  <si>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</si>
  <si>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</si>
  <si>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</si>
  <si>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</si>
  <si>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</si>
  <si>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</si>
  <si>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</si>
  <si>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</si>
  <si>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</si>
  <si>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</si>
  <si>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</si>
  <si>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</si>
  <si>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</si>
  <si>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</si>
  <si>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</si>
  <si>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</si>
  <si>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</si>
  <si>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</si>
  <si>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</si>
  <si>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</si>
  <si>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</si>
  <si>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</si>
  <si>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</si>
  <si>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</si>
  <si>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</si>
  <si>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</si>
  <si>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</si>
  <si>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</si>
  <si>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</si>
  <si>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</si>
  <si>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</si>
  <si>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</si>
  <si>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</si>
  <si>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</si>
  <si>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</si>
  <si>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</si>
  <si>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</si>
  <si>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</si>
  <si>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</si>
  <si>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</si>
  <si>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</si>
  <si>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</si>
  <si>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</si>
  <si>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</si>
  <si>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</si>
  <si>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</si>
  <si>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</si>
  <si>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</si>
  <si>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</si>
  <si>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</si>
  <si>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</si>
  <si>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</si>
  <si>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</si>
  <si>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</si>
  <si>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</si>
  <si>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</si>
  <si>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</si>
  <si>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</si>
  <si>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</si>
  <si>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</si>
  <si>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</si>
  <si>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</si>
  <si>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</si>
  <si>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</si>
  <si>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</si>
  <si>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</si>
  <si>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</si>
  <si>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</si>
  <si>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</si>
  <si>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</si>
  <si>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</si>
  <si>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</si>
  <si>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</si>
  <si>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</si>
  <si>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</si>
  <si>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</si>
  <si>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</si>
  <si>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</si>
  <si>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</si>
  <si>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</si>
  <si>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</si>
  <si>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</si>
  <si>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</si>
  <si>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</si>
  <si>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</si>
  <si>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</si>
  <si>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</si>
  <si>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</si>
  <si>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</si>
  <si>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</si>
  <si>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</si>
  <si>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</si>
  <si>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</si>
  <si>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</si>
  <si>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</si>
  <si>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</si>
  <si>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</si>
  <si>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</si>
  <si>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</si>
  <si>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</si>
  <si>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</si>
  <si>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</si>
  <si>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</si>
  <si>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</si>
  <si>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</si>
  <si>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</si>
  <si>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</si>
  <si>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</si>
  <si>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</si>
  <si>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</si>
  <si>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</si>
  <si>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</si>
  <si>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</si>
  <si>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</si>
  <si>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</si>
  <si>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</si>
  <si>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</si>
  <si>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</si>
  <si>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</si>
  <si>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</si>
  <si>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</si>
  <si>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</si>
  <si>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</si>
  <si>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</si>
  <si>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</si>
  <si>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</si>
  <si>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</si>
  <si>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</si>
  <si>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</si>
  <si>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</si>
  <si>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</si>
  <si>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</si>
  <si>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</si>
  <si>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</si>
  <si>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</si>
  <si>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</si>
  <si>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</si>
  <si>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</si>
  <si>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</si>
  <si>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</si>
  <si>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</si>
  <si>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</si>
  <si>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</si>
  <si>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</si>
  <si>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</si>
  <si>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</si>
  <si>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</si>
  <si>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</si>
  <si>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</si>
  <si>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</si>
  <si>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</si>
  <si>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</si>
  <si>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</si>
  <si>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</si>
  <si>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</si>
  <si>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</si>
  <si>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</si>
  <si>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</si>
  <si>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</si>
  <si>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</si>
  <si>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</si>
  <si>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</si>
  <si>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</si>
  <si>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</si>
  <si>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</si>
  <si>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</si>
  <si>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</si>
  <si>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</si>
  <si>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</si>
  <si>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</si>
  <si>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</si>
  <si>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</si>
  <si>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</si>
  <si>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</si>
  <si>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</si>
  <si>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</si>
  <si>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</si>
  <si>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</si>
  <si>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</si>
  <si>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</si>
  <si>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</si>
  <si>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</si>
  <si>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</si>
  <si>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</si>
  <si>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</si>
  <si>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</si>
  <si>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</si>
  <si>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</si>
  <si>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</si>
  <si>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</si>
  <si>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</si>
  <si>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</si>
  <si>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</si>
  <si>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</si>
  <si>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</si>
  <si>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</si>
  <si>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</si>
  <si>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</si>
  <si>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</si>
  <si>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</si>
  <si>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</si>
  <si>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</si>
  <si>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</si>
  <si>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</si>
  <si>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</si>
  <si>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</si>
  <si>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</si>
  <si>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</si>
  <si>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</si>
  <si>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</si>
  <si>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</si>
  <si>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</si>
  <si>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</si>
  <si>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</si>
  <si>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</si>
  <si>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</si>
  <si>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</si>
  <si>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</si>
  <si>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</si>
  <si>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</si>
  <si>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</si>
  <si>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</si>
  <si>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</si>
  <si>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</si>
  <si>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</si>
  <si>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</si>
  <si>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</si>
  <si>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</si>
  <si>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</si>
  <si>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</si>
  <si>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</si>
  <si>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</si>
  <si>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</si>
  <si>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</si>
  <si>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</si>
  <si>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</si>
  <si>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</si>
  <si>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</si>
  <si>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</si>
  <si>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</si>
  <si>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</si>
  <si>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</si>
  <si>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</si>
  <si>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</si>
  <si>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</si>
  <si>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</si>
  <si>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</si>
  <si>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</si>
  <si>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</si>
  <si>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</si>
  <si>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</si>
  <si>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</si>
  <si>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</si>
  <si>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</si>
  <si>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</si>
  <si>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</si>
  <si>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</si>
  <si>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</si>
  <si>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</si>
  <si>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</si>
  <si>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</si>
  <si>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</si>
  <si>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</si>
  <si>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</si>
  <si>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</si>
  <si>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</si>
  <si>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</si>
  <si>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</si>
  <si>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</si>
  <si>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</si>
  <si>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</si>
  <si>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</si>
  <si>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</si>
  <si>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</si>
  <si>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</si>
  <si>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</si>
  <si>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</si>
  <si>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</si>
  <si>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</si>
  <si>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</si>
  <si>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</si>
  <si>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</si>
  <si>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</si>
  <si>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</si>
  <si>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</si>
  <si>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</si>
  <si>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</si>
  <si>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</si>
  <si>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</si>
  <si>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</si>
  <si>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</si>
  <si>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</si>
  <si>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</si>
  <si>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</si>
  <si>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</si>
  <si>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</si>
  <si>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</si>
  <si>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</si>
  <si>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</si>
  <si>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</si>
  <si>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</si>
  <si>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</si>
  <si>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</si>
  <si>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</si>
  <si>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</si>
  <si>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</si>
  <si>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</si>
  <si>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</si>
  <si>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</si>
  <si>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</si>
  <si>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</si>
  <si>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</si>
  <si>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</si>
  <si>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</si>
  <si>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</si>
  <si>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</si>
  <si>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</si>
  <si>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</si>
  <si>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</si>
  <si>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</si>
  <si>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</si>
  <si>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</si>
  <si>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</si>
  <si>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</si>
  <si>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</si>
  <si>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</si>
  <si>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</si>
  <si>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</si>
  <si>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</si>
  <si>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</si>
  <si>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</si>
  <si>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</si>
  <si>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</si>
  <si>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</si>
  <si>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</si>
  <si>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</si>
  <si>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</si>
  <si>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</si>
  <si>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</si>
  <si>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</si>
  <si>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</si>
  <si>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</si>
  <si>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</si>
  <si>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</si>
  <si>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</si>
  <si>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</si>
  <si>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</si>
  <si>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</si>
  <si>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</si>
  <si>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</si>
  <si>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</si>
  <si>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</si>
  <si>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</si>
  <si>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</si>
  <si>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</si>
  <si>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</si>
  <si>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</si>
  <si>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</si>
  <si>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</si>
  <si>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</si>
  <si>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</si>
  <si>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</si>
  <si>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</si>
  <si>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</si>
  <si>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</si>
  <si>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</si>
  <si>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</si>
  <si>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</si>
  <si>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</si>
  <si>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</si>
  <si>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</si>
  <si>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</si>
  <si>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</si>
  <si>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</si>
  <si>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</si>
  <si>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</si>
  <si>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</si>
  <si>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</si>
  <si>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</si>
  <si>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</si>
  <si>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</si>
  <si>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</si>
  <si>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</si>
  <si>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</si>
  <si>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</si>
  <si>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</si>
  <si>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</si>
  <si>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</si>
  <si>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</si>
  <si>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</si>
  <si>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</si>
  <si>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</si>
  <si>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</si>
  <si>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</si>
  <si>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</si>
  <si>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</si>
  <si>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</si>
  <si>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</si>
  <si>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</si>
  <si>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</si>
  <si>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</si>
  <si>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</si>
  <si>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</si>
  <si>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</si>
  <si>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</si>
  <si>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</si>
  <si>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</si>
  <si>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</si>
  <si>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</si>
  <si>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</si>
  <si>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</si>
  <si>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</si>
  <si>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</si>
  <si>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</si>
  <si>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</si>
  <si>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</si>
  <si>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</si>
  <si>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</si>
  <si>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</si>
  <si>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</si>
  <si>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</si>
  <si>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</si>
  <si>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</si>
  <si>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</si>
  <si>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</si>
  <si>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</si>
  <si>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</si>
  <si>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</si>
  <si>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</si>
  <si>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</si>
  <si>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</si>
  <si>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</si>
  <si>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</si>
  <si>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</si>
  <si>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</si>
  <si>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</si>
  <si>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</si>
  <si>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</si>
  <si>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</si>
  <si>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</si>
  <si>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</si>
  <si>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</si>
  <si>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</si>
  <si>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</si>
  <si>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</si>
  <si>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</si>
  <si>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</si>
  <si>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</si>
  <si>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</si>
  <si>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</si>
  <si>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</si>
  <si>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</si>
  <si>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</si>
  <si>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</si>
  <si>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</si>
  <si>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</si>
  <si>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</si>
  <si>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</si>
  <si>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</si>
  <si>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</si>
  <si>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</si>
  <si>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</si>
  <si>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</si>
  <si>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</si>
  <si>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</si>
  <si>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</si>
  <si>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</si>
  <si>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</si>
  <si>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</si>
  <si>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</si>
  <si>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</si>
  <si>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</si>
  <si>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</si>
  <si>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</si>
  <si>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</si>
  <si>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</si>
  <si>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</si>
  <si>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</si>
  <si>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</si>
  <si>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</si>
  <si>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</si>
  <si>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</si>
  <si>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</si>
  <si>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</si>
  <si>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</si>
  <si>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</si>
  <si>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</si>
  <si>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</si>
  <si>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</si>
  <si>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</si>
  <si>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</si>
  <si>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</si>
  <si>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</si>
  <si>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</si>
  <si>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</si>
  <si>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</si>
  <si>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</si>
  <si>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</si>
  <si>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</si>
  <si>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</si>
  <si>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</si>
  <si>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</si>
  <si>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</si>
  <si>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</si>
  <si>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</si>
  <si>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</si>
  <si>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</si>
  <si>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</si>
  <si>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</si>
  <si>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</si>
  <si>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</si>
  <si>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</si>
  <si>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</si>
  <si>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</si>
  <si>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</si>
  <si>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</si>
  <si>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</si>
  <si>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</si>
  <si>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</si>
  <si>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</si>
  <si>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</si>
  <si>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</si>
  <si>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</si>
  <si>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</si>
  <si>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</si>
  <si>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</si>
  <si>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</si>
  <si>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</si>
  <si>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</si>
  <si>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</si>
  <si>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</si>
  <si>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</si>
  <si>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</si>
  <si>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</si>
  <si>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</si>
  <si>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</si>
  <si>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</si>
  <si>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</si>
  <si>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</si>
  <si>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</si>
  <si>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</si>
  <si>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</si>
  <si>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</si>
  <si>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</si>
  <si>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</si>
  <si>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</si>
  <si>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</si>
  <si>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</si>
  <si>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</si>
  <si>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</si>
  <si>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</si>
  <si>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</si>
  <si>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</si>
  <si>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</si>
  <si>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</si>
  <si>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</si>
  <si>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</si>
  <si>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</si>
  <si>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</si>
  <si>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</si>
  <si>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</si>
  <si>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</si>
  <si>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</si>
  <si>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</si>
  <si>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</si>
  <si>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</si>
  <si>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</si>
  <si>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</si>
  <si>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</si>
  <si>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</si>
  <si>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</si>
  <si>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</si>
  <si>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</si>
  <si>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</si>
  <si>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</si>
  <si>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</si>
  <si>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</si>
  <si>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</si>
  <si>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</si>
  <si>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</si>
  <si>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</si>
  <si>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</si>
  <si>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</si>
  <si>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</si>
  <si>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</si>
  <si>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</si>
  <si>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</si>
  <si>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</si>
  <si>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</si>
  <si>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</si>
  <si>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</si>
  <si>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</si>
  <si>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</si>
  <si>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</si>
  <si>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</si>
  <si>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</si>
  <si>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</si>
  <si>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</si>
  <si>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</si>
  <si>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</si>
  <si>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</si>
  <si>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</si>
  <si>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</si>
  <si>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</si>
  <si>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</si>
  <si>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</si>
  <si>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</si>
  <si>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</si>
  <si>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</si>
  <si>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</si>
  <si>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</si>
  <si>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</si>
  <si>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</si>
  <si>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</si>
  <si>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</si>
  <si>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</si>
  <si>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</si>
  <si>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</si>
  <si>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</si>
  <si>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</si>
  <si>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</si>
  <si>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</si>
  <si>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</si>
  <si>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</si>
  <si>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</si>
  <si>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</si>
  <si>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</si>
  <si>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</si>
  <si>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</si>
  <si>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</si>
  <si>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</si>
  <si>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</si>
  <si>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</si>
  <si>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</si>
  <si>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</si>
  <si>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</si>
  <si>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</si>
  <si>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</si>
  <si>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</si>
  <si>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</si>
  <si>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</si>
  <si>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</si>
  <si>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</si>
  <si>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</si>
  <si>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</si>
  <si>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</si>
  <si>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</si>
  <si>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</si>
  <si>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</si>
  <si>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</si>
  <si>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</si>
  <si>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</si>
  <si>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</si>
  <si>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</si>
  <si>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</si>
  <si>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</si>
  <si>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</si>
  <si>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</si>
  <si>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</si>
  <si>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</si>
  <si>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</si>
  <si>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</si>
  <si>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</si>
  <si>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</si>
  <si>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</si>
  <si>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</si>
  <si>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</si>
  <si>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</si>
  <si>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</si>
  <si>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</si>
  <si>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</si>
  <si>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</si>
  <si>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</si>
  <si>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</si>
  <si>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</si>
  <si>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</si>
  <si>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</si>
  <si>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</si>
  <si>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</si>
  <si>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</si>
  <si>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</si>
  <si>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</si>
  <si>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</si>
  <si>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</si>
  <si>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</si>
  <si>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</si>
  <si>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</si>
  <si>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</si>
  <si>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</si>
  <si>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</si>
  <si>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</si>
  <si>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</si>
  <si>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</si>
  <si>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</si>
  <si>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</si>
  <si>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</si>
  <si>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</si>
  <si>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</si>
  <si>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</si>
  <si>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</si>
  <si>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</si>
  <si>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</si>
  <si>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</si>
  <si>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</si>
  <si>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</si>
  <si>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</si>
  <si>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</si>
  <si>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</si>
  <si>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</si>
  <si>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</si>
  <si>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</si>
  <si>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</si>
  <si>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</si>
  <si>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</si>
  <si>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</si>
  <si>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</si>
  <si>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</si>
  <si>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</si>
  <si>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</si>
  <si>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</si>
  <si>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</si>
  <si>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</si>
  <si>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</si>
  <si>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</si>
  <si>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</si>
  <si>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</si>
  <si>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</si>
  <si>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</si>
  <si>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</si>
  <si>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</si>
  <si>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</si>
  <si>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</si>
  <si>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</si>
  <si>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</si>
  <si>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</si>
  <si>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</si>
  <si>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</si>
  <si>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</si>
  <si>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</si>
  <si>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</si>
  <si>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</si>
  <si>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</si>
  <si>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</si>
  <si>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</si>
  <si>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</si>
  <si>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</si>
  <si>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</si>
  <si>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</si>
  <si>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</si>
  <si>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</si>
  <si>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</si>
  <si>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</si>
  <si>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</si>
  <si>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</si>
  <si>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</si>
  <si>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</si>
  <si>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</si>
  <si>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</si>
  <si>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</si>
  <si>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</si>
  <si>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</si>
  <si>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</si>
  <si>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</si>
  <si>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</si>
  <si>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</si>
  <si>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</si>
  <si>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</si>
  <si>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</si>
  <si>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</si>
  <si>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</si>
  <si>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</si>
  <si>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</si>
  <si>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</si>
  <si>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</si>
  <si>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</si>
  <si>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</si>
  <si>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</si>
  <si>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</si>
  <si>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</si>
  <si>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</si>
  <si>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</si>
  <si>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</si>
  <si>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</si>
  <si>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</si>
  <si>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</si>
  <si>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</si>
  <si>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</si>
  <si>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</si>
  <si>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</si>
  <si>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</si>
  <si>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</si>
  <si>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</si>
  <si>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</si>
  <si>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</si>
  <si>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</si>
  <si>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</si>
  <si>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</si>
  <si>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</si>
  <si>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</si>
  <si>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</si>
  <si>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</si>
  <si>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</si>
  <si>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</si>
  <si>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</si>
  <si>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</si>
  <si>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</si>
  <si>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</si>
  <si>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</si>
  <si>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</si>
  <si>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</si>
  <si>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</si>
  <si>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</si>
  <si>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</si>
  <si>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</si>
  <si>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</si>
  <si>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</si>
  <si>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</si>
  <si>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</si>
  <si>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</si>
  <si>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</si>
  <si>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</si>
  <si>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</si>
  <si>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</si>
  <si>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</si>
  <si>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</si>
  <si>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</si>
  <si>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</si>
  <si>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</si>
  <si>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</si>
  <si>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</si>
  <si>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</si>
  <si>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</si>
  <si>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</si>
  <si>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</si>
  <si>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</si>
  <si>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</si>
  <si>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</si>
  <si>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</si>
  <si>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</si>
  <si>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</si>
  <si>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</si>
  <si>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</si>
  <si>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</si>
  <si>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</si>
  <si>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</si>
  <si>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</si>
  <si>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</si>
  <si>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</si>
  <si>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</si>
  <si>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</si>
  <si>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</si>
  <si>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</si>
  <si>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</si>
  <si>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</si>
  <si>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</si>
  <si>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</si>
  <si>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</si>
  <si>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</si>
  <si>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</si>
  <si>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</si>
  <si>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</si>
  <si>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</si>
  <si>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</si>
  <si>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</si>
  <si>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</si>
  <si>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</si>
  <si>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</si>
  <si>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</si>
  <si>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</si>
  <si>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</si>
  <si>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</si>
  <si>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</si>
  <si>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</si>
  <si>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</si>
  <si>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</si>
  <si>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</si>
  <si>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</si>
  <si>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</si>
  <si>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</si>
  <si>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</si>
  <si>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</si>
  <si>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</si>
  <si>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</si>
  <si>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</si>
  <si>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</si>
  <si>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</si>
  <si>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</si>
  <si>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</si>
  <si>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</si>
  <si>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</si>
  <si>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</si>
  <si>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</si>
  <si>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</si>
  <si>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</si>
  <si>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</si>
  <si>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</si>
  <si>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</si>
  <si>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</si>
  <si>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</si>
  <si>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</si>
  <si>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</si>
  <si>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</si>
  <si>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</si>
  <si>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</si>
  <si>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</si>
  <si>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</si>
  <si>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</si>
  <si>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</si>
  <si>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</si>
  <si>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</si>
  <si>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</si>
  <si>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</si>
  <si>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</si>
  <si>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</si>
  <si>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</si>
  <si>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</si>
  <si>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</si>
  <si>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</si>
  <si>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</si>
  <si>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</si>
  <si>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</si>
  <si>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</si>
  <si>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</si>
  <si>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</si>
  <si>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</si>
  <si>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</si>
  <si>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</si>
  <si>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</si>
  <si>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</si>
  <si>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</si>
  <si>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</si>
  <si>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</si>
  <si>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</si>
  <si>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</si>
  <si>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</si>
  <si>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</si>
  <si>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</si>
  <si>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</si>
  <si>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</si>
  <si>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</si>
  <si>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</si>
  <si>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</si>
  <si>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</si>
  <si>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</si>
  <si>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</si>
  <si>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</si>
  <si>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</si>
  <si>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</si>
  <si>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</si>
  <si>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</si>
  <si>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</si>
  <si>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</si>
  <si>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</si>
  <si>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</si>
  <si>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</si>
  <si>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</si>
  <si>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</si>
  <si>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</si>
  <si>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</si>
  <si>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</si>
  <si>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</si>
  <si>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</si>
  <si>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</si>
  <si>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</si>
  <si>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</si>
  <si>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</si>
  <si>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</si>
  <si>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</si>
  <si>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</si>
  <si>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</si>
  <si>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</si>
  <si>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</si>
  <si>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</si>
  <si>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</si>
  <si>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</si>
  <si>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</si>
  <si>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</si>
  <si>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</si>
  <si>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</si>
  <si>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</si>
  <si>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</si>
  <si>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</si>
  <si>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</si>
  <si>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</si>
  <si>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</si>
  <si>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</si>
  <si>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</si>
  <si>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</si>
  <si>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</si>
  <si>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</si>
  <si>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</si>
  <si>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</si>
  <si>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</si>
  <si>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</si>
  <si>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</si>
  <si>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</si>
  <si>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</si>
  <si>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</si>
  <si>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</si>
  <si>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</si>
  <si>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</si>
  <si>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</si>
  <si>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</si>
  <si>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</si>
  <si>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</si>
  <si>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</si>
  <si>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</si>
  <si>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</si>
  <si>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</si>
  <si>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</si>
  <si>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</si>
  <si>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</si>
  <si>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</si>
  <si>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</si>
  <si>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</si>
  <si>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</si>
  <si>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</si>
  <si>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</si>
  <si>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</si>
  <si>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</si>
  <si>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</si>
  <si>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</si>
  <si>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</si>
  <si>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</si>
  <si>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</si>
  <si>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</si>
  <si>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</si>
  <si>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</si>
  <si>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</si>
  <si>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</si>
  <si>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</si>
  <si>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</si>
  <si>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</si>
  <si>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</si>
  <si>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</si>
  <si>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</si>
  <si>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</si>
  <si>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</si>
  <si>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</si>
  <si>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</si>
  <si>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</si>
  <si>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</si>
  <si>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</si>
  <si>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</si>
  <si>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</si>
  <si>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</si>
  <si>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</si>
  <si>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</si>
  <si>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</si>
  <si>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</si>
  <si>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</si>
  <si>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</si>
  <si>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</si>
  <si>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</si>
  <si>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</si>
  <si>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</si>
  <si>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</si>
  <si>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</si>
  <si>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</si>
  <si>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</si>
  <si>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</si>
  <si>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</si>
  <si>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</si>
  <si>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</si>
  <si>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</si>
  <si>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</si>
  <si>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</si>
  <si>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</si>
  <si>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</si>
  <si>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</si>
  <si>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</si>
  <si>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</si>
  <si>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</si>
  <si>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</si>
  <si>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</si>
  <si>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</si>
  <si>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</si>
  <si>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</si>
  <si>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</si>
  <si>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</si>
  <si>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</si>
  <si>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</si>
  <si>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</si>
  <si>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</si>
  <si>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</si>
  <si>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</si>
  <si>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</si>
  <si>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</si>
  <si>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</si>
  <si>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</si>
  <si>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</si>
  <si>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</si>
  <si>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</si>
  <si>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</si>
  <si>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</si>
  <si>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</si>
  <si>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</si>
  <si>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</si>
  <si>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</si>
  <si>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</si>
  <si>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</si>
  <si>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</si>
  <si>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</si>
  <si>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</si>
  <si>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</si>
  <si>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</si>
  <si>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</si>
  <si>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</si>
  <si>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</si>
  <si>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</si>
  <si>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</si>
  <si>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</si>
  <si>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</si>
  <si>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</si>
  <si>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</si>
  <si>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</si>
  <si>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</si>
  <si>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</si>
  <si>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</si>
  <si>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</si>
  <si>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</si>
  <si>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</si>
  <si>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</si>
  <si>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</si>
  <si>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</si>
  <si>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</si>
  <si>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</si>
  <si>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</si>
  <si>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</si>
  <si>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</si>
  <si>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</si>
  <si>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</si>
  <si>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</si>
  <si>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</si>
  <si>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</si>
  <si>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</si>
  <si>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</si>
  <si>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</si>
  <si>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</si>
  <si>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</si>
  <si>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</si>
  <si>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</si>
  <si>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</si>
  <si>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</si>
  <si>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</si>
  <si>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</si>
  <si>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</si>
  <si>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</si>
  <si>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</si>
  <si>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</si>
  <si>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</si>
  <si>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</si>
  <si>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</si>
  <si>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</si>
  <si>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</si>
  <si>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</si>
  <si>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</si>
  <si>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</si>
  <si>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</si>
  <si>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</si>
  <si>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</si>
  <si>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</si>
  <si>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</si>
  <si>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</si>
  <si>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</si>
  <si>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</si>
  <si>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</si>
  <si>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</si>
  <si>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</si>
  <si>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</si>
  <si>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</si>
  <si>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</si>
  <si>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</si>
  <si>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</si>
  <si>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</si>
  <si>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</si>
  <si>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</si>
  <si>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</si>
  <si>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</si>
  <si>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</si>
  <si>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</si>
  <si>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</si>
  <si>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</si>
  <si>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</si>
  <si>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</si>
  <si>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</si>
  <si>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</si>
  <si>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</si>
  <si>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</si>
  <si>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</si>
  <si>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</si>
  <si>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</si>
  <si>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</si>
  <si>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</si>
  <si>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</si>
  <si>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</si>
  <si>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</si>
  <si>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</si>
  <si>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</si>
  <si>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</si>
  <si>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</si>
  <si>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</si>
  <si>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</si>
  <si>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</si>
  <si>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</si>
  <si>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</si>
  <si>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</si>
  <si>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</si>
  <si>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</si>
  <si>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</si>
  <si>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</si>
  <si>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</si>
  <si>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</si>
  <si>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</si>
  <si>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</si>
  <si>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</si>
  <si>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</si>
  <si>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</si>
  <si>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</si>
  <si>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</si>
  <si>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</si>
  <si>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</si>
  <si>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</si>
  <si>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</si>
  <si>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</si>
  <si>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</si>
  <si>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</si>
  <si>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</si>
  <si>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</si>
  <si>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</si>
  <si>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</si>
  <si>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</si>
  <si>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</si>
  <si>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</si>
  <si>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</si>
  <si>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</si>
  <si>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</si>
  <si>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</si>
  <si>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</si>
  <si>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</si>
  <si>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</si>
  <si>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</si>
  <si>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</si>
  <si>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</si>
  <si>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</si>
  <si>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</si>
  <si>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</si>
  <si>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</si>
  <si>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</si>
  <si>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</si>
  <si>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</si>
  <si>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</si>
  <si>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</si>
  <si>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</si>
  <si>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</si>
  <si>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</si>
  <si>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</si>
  <si>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</si>
  <si>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</si>
  <si>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</si>
  <si>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</si>
  <si>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</si>
  <si>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</si>
  <si>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</si>
  <si>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</si>
  <si>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</si>
  <si>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</si>
  <si>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</si>
  <si>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</si>
  <si>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</si>
  <si>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</si>
  <si>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</si>
  <si>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</si>
  <si>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</si>
  <si>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</si>
  <si>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</si>
  <si>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</si>
  <si>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</si>
  <si>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</si>
  <si>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</si>
  <si>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</si>
  <si>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</si>
  <si>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</si>
  <si>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</si>
  <si>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</si>
  <si>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</si>
  <si>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</si>
  <si>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</si>
  <si>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</si>
  <si>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</si>
  <si>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</si>
  <si>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</si>
  <si>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</si>
  <si>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</si>
  <si>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</si>
  <si>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</si>
  <si>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</si>
  <si>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</si>
  <si>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</si>
  <si>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</si>
  <si>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</si>
  <si>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</si>
  <si>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</si>
  <si>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</si>
  <si>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</si>
  <si>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</si>
  <si>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</si>
  <si>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</si>
  <si>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</si>
  <si>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</si>
  <si>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</si>
  <si>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</si>
  <si>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</si>
  <si>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</si>
  <si>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</si>
  <si>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</si>
  <si>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</si>
  <si>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</si>
  <si>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</si>
  <si>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</si>
  <si>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</si>
  <si>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</si>
  <si>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</si>
  <si>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</si>
  <si>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</si>
  <si>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</si>
  <si>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</si>
  <si>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</si>
  <si>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</si>
  <si>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</si>
  <si>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</si>
  <si>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</si>
  <si>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</si>
  <si>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</si>
  <si>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</si>
  <si>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</si>
  <si>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</si>
  <si>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</si>
  <si>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</si>
  <si>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</si>
  <si>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</si>
  <si>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</si>
  <si>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</si>
  <si>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</si>
  <si>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</si>
  <si>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</si>
  <si>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</si>
  <si>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</si>
  <si>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</si>
  <si>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</si>
  <si>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</si>
  <si>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</si>
  <si>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</si>
  <si>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</si>
  <si>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</si>
  <si>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</si>
  <si>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</si>
  <si>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</si>
  <si>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</si>
  <si>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</si>
  <si>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</si>
  <si>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</si>
  <si>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</si>
  <si>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</si>
  <si>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</si>
  <si>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</si>
  <si>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</si>
  <si>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</si>
  <si>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</si>
  <si>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</si>
  <si>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</si>
  <si>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</si>
  <si>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</si>
  <si>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</si>
  <si>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</si>
  <si>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</si>
  <si>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</si>
  <si>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</si>
  <si>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</si>
  <si>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</si>
  <si>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</si>
  <si>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</si>
  <si>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</si>
  <si>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</si>
  <si>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</si>
  <si>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</si>
  <si>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</si>
  <si>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</si>
  <si>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</si>
  <si>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</si>
  <si>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</si>
  <si>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</si>
  <si>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</si>
  <si>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</si>
  <si>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</si>
  <si>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</si>
  <si>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</si>
  <si>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</si>
  <si>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</si>
  <si>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</si>
  <si>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</si>
  <si>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</si>
  <si>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</si>
  <si>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</si>
  <si>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</si>
  <si>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</si>
  <si>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</si>
  <si>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</si>
  <si>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</si>
  <si>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</si>
  <si>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</si>
  <si>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</si>
  <si>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</si>
  <si>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</si>
  <si>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</si>
  <si>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</si>
  <si>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</si>
  <si>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</si>
  <si>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</si>
  <si>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</si>
  <si>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</si>
  <si>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</si>
  <si>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</si>
  <si>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</si>
  <si>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</si>
  <si>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</si>
  <si>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</si>
  <si>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</si>
  <si>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</si>
  <si>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</si>
  <si>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</si>
  <si>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</si>
  <si>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</si>
  <si>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</si>
  <si>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</si>
  <si>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</si>
  <si>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</si>
  <si>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</si>
  <si>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</si>
  <si>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</si>
  <si>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</si>
  <si>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</si>
  <si>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</si>
  <si>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</si>
  <si>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</si>
  <si>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</si>
  <si>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</si>
  <si>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</si>
  <si>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</si>
  <si>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</si>
  <si>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</si>
  <si>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</si>
  <si>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</si>
  <si>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</si>
  <si>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</si>
  <si>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</si>
  <si>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</si>
  <si>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</si>
  <si>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</si>
  <si>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</si>
  <si>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</si>
  <si>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</si>
  <si>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</si>
  <si>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</si>
  <si>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</si>
  <si>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</si>
  <si>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</si>
  <si>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</si>
  <si>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</si>
  <si>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</si>
  <si>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</si>
  <si>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</si>
  <si>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</si>
  <si>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</si>
  <si>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</si>
  <si>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</si>
  <si>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</si>
  <si>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</si>
  <si>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</si>
  <si>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</si>
  <si>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</si>
  <si>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</si>
  <si>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</si>
  <si>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</si>
  <si>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</si>
  <si>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</si>
  <si>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</si>
  <si>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</si>
  <si>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</si>
  <si>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</si>
  <si>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</si>
  <si>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</si>
  <si>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</si>
  <si>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</si>
  <si>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</si>
  <si>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</si>
  <si>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</si>
  <si>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</si>
  <si>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</si>
  <si>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</si>
  <si>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</si>
  <si>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</si>
  <si>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</si>
  <si>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</si>
  <si>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</si>
  <si>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</si>
  <si>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</si>
  <si>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</si>
  <si>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</si>
  <si>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</si>
  <si>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</si>
  <si>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</si>
  <si>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</si>
  <si>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</si>
  <si>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</si>
  <si>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</si>
  <si>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</si>
  <si>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</si>
  <si>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</si>
  <si>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</si>
  <si>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</si>
  <si>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</si>
  <si>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</si>
  <si>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</si>
  <si>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</si>
  <si>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</si>
  <si>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</si>
  <si>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</si>
  <si>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</si>
  <si>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</si>
  <si>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</si>
  <si>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</si>
  <si>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</si>
  <si>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</si>
  <si>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</si>
  <si>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</si>
  <si>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</si>
  <si>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</si>
  <si>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</si>
  <si>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</si>
  <si>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</si>
  <si>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</si>
  <si>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</si>
  <si>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</si>
  <si>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</si>
  <si>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</si>
  <si>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</si>
  <si>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</si>
  <si>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</si>
  <si>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</si>
  <si>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</si>
  <si>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</si>
  <si>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</si>
  <si>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</si>
  <si>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</si>
  <si>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</si>
  <si>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</si>
  <si>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</si>
  <si>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</si>
  <si>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</si>
  <si>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</si>
  <si>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</si>
  <si>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</si>
  <si>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</si>
  <si>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</si>
  <si>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</si>
  <si>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</si>
  <si>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</si>
  <si>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</si>
  <si>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</si>
  <si>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</si>
  <si>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</si>
  <si>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</si>
  <si>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</si>
  <si>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</si>
  <si>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</si>
  <si>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</si>
  <si>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</si>
  <si>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</si>
  <si>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</si>
  <si>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</si>
  <si>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</si>
  <si>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</si>
  <si>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</si>
  <si>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</si>
  <si>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</si>
  <si>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</si>
  <si>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</si>
  <si>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</si>
  <si>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</si>
  <si>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</si>
  <si>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</si>
  <si>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</si>
  <si>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</si>
  <si>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</si>
  <si>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</si>
  <si>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</si>
  <si>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</si>
  <si>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</si>
  <si>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</si>
  <si>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</si>
  <si>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</si>
  <si>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</si>
  <si>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</si>
  <si>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</si>
  <si>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</si>
  <si>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</si>
  <si>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</si>
  <si>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</si>
  <si>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</si>
  <si>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</si>
  <si>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</si>
  <si>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</si>
  <si>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</si>
  <si>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</si>
  <si>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</si>
  <si>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</si>
  <si>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</si>
  <si>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</si>
  <si>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</si>
  <si>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</si>
  <si>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</si>
  <si>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</si>
  <si>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</si>
  <si>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</si>
  <si>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</si>
  <si>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</si>
  <si>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</si>
  <si>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</si>
  <si>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</si>
  <si>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</si>
  <si>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</si>
  <si>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</si>
  <si>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</si>
  <si>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</si>
  <si>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</si>
  <si>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</si>
  <si>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</si>
  <si>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</si>
  <si>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</si>
  <si>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</si>
  <si>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</si>
  <si>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</si>
  <si>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</si>
  <si>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</si>
  <si>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</si>
  <si>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</si>
  <si>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</si>
  <si>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</si>
  <si>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</si>
  <si>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</si>
  <si>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</si>
  <si>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</si>
  <si>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</si>
  <si>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</si>
  <si>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</si>
  <si>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</si>
  <si>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</si>
  <si>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</si>
  <si>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</si>
  <si>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</si>
  <si>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</si>
  <si>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</si>
  <si>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</si>
  <si>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</si>
  <si>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</si>
  <si>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</si>
  <si>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</si>
  <si>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</si>
  <si>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</si>
  <si>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</si>
  <si>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</si>
  <si>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</si>
  <si>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</si>
  <si>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</si>
  <si>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</si>
  <si>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</si>
  <si>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</si>
  <si>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</si>
  <si>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</si>
  <si>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</si>
  <si>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</si>
  <si>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</si>
  <si>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</si>
  <si>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</si>
  <si>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</si>
  <si>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</si>
  <si>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</si>
  <si>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</si>
  <si>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</si>
  <si>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</si>
  <si>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</si>
  <si>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</si>
  <si>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</si>
  <si>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</si>
  <si>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</si>
  <si>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</si>
  <si>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</si>
  <si>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</si>
  <si>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</si>
  <si>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</si>
  <si>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</si>
  <si>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</si>
  <si>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</si>
  <si>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</si>
  <si>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</si>
  <si>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</si>
  <si>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</si>
  <si>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</si>
  <si>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</si>
  <si>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</si>
  <si>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</si>
  <si>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</si>
  <si>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</si>
  <si>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</si>
  <si>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</si>
  <si>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</si>
  <si>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</si>
  <si>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</si>
  <si>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</si>
  <si>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</si>
  <si>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</si>
  <si>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</si>
  <si>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</si>
  <si>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</si>
  <si>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</si>
  <si>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</si>
  <si>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</si>
  <si>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</si>
  <si>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</si>
  <si>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</si>
  <si>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</si>
  <si>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</si>
  <si>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</si>
  <si>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</si>
  <si>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</si>
  <si>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</si>
  <si>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</si>
  <si>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</si>
  <si>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</si>
  <si>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</si>
  <si>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</si>
  <si>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</si>
  <si>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</si>
  <si>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</si>
  <si>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</si>
  <si>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</si>
  <si>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</si>
  <si>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</si>
  <si>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</si>
  <si>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</si>
  <si>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</si>
  <si>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</si>
  <si>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</si>
  <si>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</si>
  <si>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</si>
  <si>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</si>
  <si>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</si>
  <si>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</si>
  <si>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</si>
  <si>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</si>
  <si>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</si>
  <si>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</si>
  <si>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</si>
  <si>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</si>
  <si>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</si>
  <si>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</si>
  <si>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</si>
  <si>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</si>
  <si>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</si>
  <si>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</si>
  <si>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</si>
  <si>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</si>
  <si>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</si>
  <si>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</si>
  <si>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</si>
  <si>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</si>
  <si>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</si>
  <si>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</si>
  <si>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</si>
  <si>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</si>
  <si>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</si>
  <si>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</si>
  <si>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</si>
  <si>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</si>
  <si>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</si>
  <si>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</si>
  <si>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</si>
  <si>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</si>
  <si>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</si>
  <si>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</si>
  <si>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</si>
  <si>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</si>
  <si>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</si>
  <si>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</si>
  <si>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</si>
  <si>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</si>
  <si>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</si>
  <si>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</si>
  <si>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</si>
  <si>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</si>
  <si>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</si>
  <si>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</si>
  <si>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</si>
  <si>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</si>
  <si>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</si>
  <si>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</si>
  <si>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</si>
  <si>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</si>
  <si>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</si>
  <si>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</si>
  <si>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</si>
  <si>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</si>
  <si>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</si>
  <si>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</si>
  <si>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</si>
  <si>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</si>
  <si>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</si>
  <si>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</si>
  <si>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</si>
  <si>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</si>
  <si>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</si>
  <si>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</si>
  <si>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</si>
  <si>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</si>
  <si>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</si>
  <si>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</si>
  <si>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</si>
  <si>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</si>
  <si>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</si>
  <si>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</si>
  <si>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</si>
  <si>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</si>
  <si>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</si>
  <si>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</si>
  <si>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</si>
  <si>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</si>
  <si>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</si>
  <si>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</si>
  <si>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</si>
  <si>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</si>
  <si>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</si>
  <si>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</si>
  <si>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</si>
  <si>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</si>
  <si>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</si>
  <si>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</si>
  <si>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</si>
  <si>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</si>
  <si>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</si>
  <si>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</si>
  <si>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</si>
  <si>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</si>
  <si>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</si>
  <si>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</si>
  <si>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</si>
  <si>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</si>
  <si>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</si>
  <si>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</si>
  <si>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</si>
  <si>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</si>
  <si>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</si>
  <si>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</si>
  <si>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</si>
  <si>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</si>
  <si>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</si>
  <si>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</si>
  <si>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</si>
  <si>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</si>
  <si>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</si>
  <si>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</si>
  <si>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</si>
  <si>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</si>
  <si>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</si>
  <si>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</si>
  <si>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</si>
  <si>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</si>
  <si>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</si>
  <si>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</si>
  <si>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</si>
  <si>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</si>
  <si>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</si>
  <si>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</si>
  <si>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</si>
  <si>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</si>
  <si>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</si>
  <si>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</si>
  <si>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</si>
  <si>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</si>
  <si>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</si>
  <si>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</si>
  <si>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</si>
  <si>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</si>
  <si>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</si>
  <si>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</si>
  <si>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</si>
  <si>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</si>
  <si>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</si>
  <si>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</si>
  <si>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</si>
  <si>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</si>
  <si>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</si>
  <si>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</si>
  <si>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</si>
  <si>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</si>
  <si>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</si>
  <si>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</si>
  <si>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</si>
  <si>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</si>
  <si>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</si>
  <si>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</si>
  <si>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</si>
  <si>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</si>
  <si>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</si>
  <si>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</si>
  <si>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</si>
  <si>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</si>
  <si>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</si>
  <si>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</si>
  <si>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</si>
  <si>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</si>
  <si>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</si>
  <si>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</si>
  <si>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</si>
  <si>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</si>
  <si>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</si>
  <si>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</si>
  <si>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</si>
  <si>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</si>
  <si>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</si>
  <si>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</si>
  <si>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</si>
  <si>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</si>
  <si>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</si>
  <si>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</si>
  <si>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</si>
  <si>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</si>
  <si>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</si>
  <si>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</si>
  <si>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</si>
  <si>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</si>
  <si>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</si>
  <si>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</si>
  <si>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</si>
  <si>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</si>
  <si>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</si>
  <si>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</si>
  <si>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</si>
  <si>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</si>
  <si>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</si>
  <si>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</si>
  <si>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</si>
  <si>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</si>
  <si>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</si>
  <si>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</si>
  <si>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</si>
  <si>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</si>
  <si>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</si>
  <si>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</si>
  <si>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</si>
  <si>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</si>
  <si>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</si>
  <si>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</si>
  <si>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</si>
  <si>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</si>
  <si>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</si>
  <si>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</si>
  <si>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</si>
  <si>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</si>
  <si>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</si>
  <si>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</si>
  <si>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</si>
  <si>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</si>
  <si>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</si>
  <si>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</si>
  <si>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</si>
  <si>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</si>
  <si>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</si>
  <si>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</si>
  <si>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</si>
  <si>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</si>
  <si>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</si>
  <si>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</si>
  <si>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</si>
  <si>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</si>
  <si>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</si>
  <si>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</si>
  <si>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</si>
  <si>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</si>
  <si>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</si>
  <si>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</si>
  <si>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</si>
  <si>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</si>
  <si>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</si>
  <si>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</si>
  <si>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</si>
  <si>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</si>
  <si>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</si>
  <si>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</si>
  <si>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</si>
  <si>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</si>
  <si>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</si>
  <si>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</si>
  <si>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</si>
  <si>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</si>
  <si>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</si>
  <si>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</si>
  <si>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</si>
  <si>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</si>
  <si>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</si>
  <si>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</si>
  <si>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</si>
  <si>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</si>
  <si>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</si>
  <si>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</si>
  <si>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</si>
  <si>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</si>
  <si>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</si>
  <si>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</si>
  <si>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</si>
  <si>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</si>
  <si>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</si>
  <si>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</si>
  <si>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</si>
  <si>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</si>
  <si>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</si>
  <si>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</si>
  <si>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</si>
  <si>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</si>
  <si>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</si>
  <si>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</si>
  <si>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</si>
  <si>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</si>
  <si>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</si>
  <si>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</si>
  <si>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</si>
  <si>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</si>
  <si>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</si>
  <si>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</si>
  <si>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</si>
  <si>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</si>
  <si>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</si>
  <si>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</si>
  <si>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</si>
  <si>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</si>
  <si>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</si>
  <si>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</si>
  <si>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</si>
  <si>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</si>
  <si>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</si>
  <si>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</si>
  <si>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</si>
  <si>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</si>
  <si>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</si>
  <si>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</si>
  <si>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</si>
  <si>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</si>
  <si>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</si>
  <si>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</si>
  <si>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</si>
  <si>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</si>
  <si>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</si>
  <si>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</si>
  <si>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</si>
  <si>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</si>
  <si>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</si>
  <si>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</si>
  <si>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</si>
  <si>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</si>
  <si>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</si>
  <si>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</si>
  <si>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</si>
  <si>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</si>
  <si>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</si>
  <si>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</si>
  <si>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</si>
  <si>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</si>
  <si>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</si>
  <si>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</si>
  <si>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</si>
  <si>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</si>
  <si>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</si>
  <si>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</si>
  <si>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</si>
  <si>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</si>
  <si>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</si>
  <si>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</si>
  <si>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</si>
  <si>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</si>
  <si>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</si>
  <si>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</si>
  <si>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</si>
  <si>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</si>
  <si>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</si>
  <si>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</si>
  <si>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</si>
  <si>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</si>
  <si>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</si>
  <si>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</si>
  <si>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</si>
  <si>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</si>
  <si>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</si>
  <si>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</si>
  <si>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</si>
  <si>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</si>
  <si>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</si>
  <si>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</si>
  <si>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</si>
  <si>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</si>
  <si>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</si>
  <si>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</si>
  <si>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</si>
  <si>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</si>
  <si>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</si>
  <si>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</si>
  <si>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</si>
  <si>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</si>
  <si>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</si>
  <si>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</si>
  <si>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</si>
  <si>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</si>
  <si>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</si>
  <si>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</si>
  <si>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</si>
  <si>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</si>
  <si>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</si>
  <si>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</si>
  <si>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</si>
  <si>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</si>
  <si>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</si>
  <si>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</si>
  <si>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</si>
  <si>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</si>
  <si>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</si>
  <si>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</si>
  <si>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</si>
  <si>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</si>
  <si>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</si>
  <si>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</si>
  <si>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</si>
  <si>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</si>
  <si>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</si>
  <si>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</si>
  <si>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</si>
  <si>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</si>
  <si>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</si>
  <si>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</si>
  <si>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</si>
  <si>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</si>
  <si>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</si>
  <si>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</si>
  <si>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</si>
  <si>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</si>
  <si>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</si>
  <si>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</si>
  <si>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</si>
  <si>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</si>
  <si>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</si>
  <si>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</si>
  <si>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</si>
  <si>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</si>
  <si>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</si>
  <si>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</si>
  <si>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</si>
  <si>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</si>
  <si>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</si>
  <si>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</si>
  <si>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</si>
  <si>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</si>
  <si>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</si>
  <si>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</si>
  <si>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</si>
  <si>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</si>
  <si>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</si>
  <si>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</si>
  <si>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</si>
  <si>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</si>
  <si>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</si>
  <si>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</si>
  <si>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</si>
  <si>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</si>
  <si>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</si>
  <si>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</si>
  <si>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</si>
  <si>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</si>
  <si>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</si>
  <si>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</si>
  <si>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</si>
  <si>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</si>
  <si>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</si>
  <si>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</si>
  <si>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</si>
  <si>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</si>
  <si>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</si>
  <si>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</si>
  <si>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</si>
  <si>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</si>
  <si>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</si>
  <si>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</si>
  <si>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</si>
  <si>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</si>
  <si>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</si>
  <si>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</si>
  <si>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</si>
  <si>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</si>
  <si>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</si>
  <si>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</si>
  <si>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</si>
  <si>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</si>
  <si>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</si>
  <si>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</si>
  <si>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</si>
  <si>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</si>
  <si>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</si>
  <si>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</si>
  <si>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</si>
  <si>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</si>
  <si>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</si>
  <si>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</si>
  <si>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</si>
  <si>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</si>
  <si>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</si>
  <si>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</si>
  <si>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</si>
  <si>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</si>
  <si>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</si>
  <si>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</si>
  <si>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</si>
  <si>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</si>
  <si>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</si>
  <si>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</si>
  <si>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</si>
  <si>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</si>
  <si>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</si>
  <si>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</si>
  <si>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</si>
  <si>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</si>
  <si>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</si>
  <si>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</si>
  <si>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</si>
  <si>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</si>
  <si>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</si>
  <si>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</si>
  <si>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</si>
  <si>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</si>
  <si>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</si>
  <si>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</si>
  <si>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</si>
  <si>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</si>
  <si>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</si>
  <si>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</si>
  <si>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</si>
  <si>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</si>
  <si>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</si>
  <si>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</si>
  <si>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</si>
  <si>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</si>
  <si>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</si>
  <si>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</si>
  <si>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</si>
  <si>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</si>
  <si>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</si>
  <si>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</si>
  <si>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</si>
  <si>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</si>
  <si>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</si>
  <si>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</si>
  <si>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</si>
  <si>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</si>
  <si>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</si>
  <si>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</si>
  <si>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</si>
  <si>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</si>
  <si>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</si>
  <si>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</si>
  <si>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</si>
  <si>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</si>
  <si>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</si>
  <si>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</si>
  <si>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</si>
  <si>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</si>
  <si>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</si>
  <si>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</si>
  <si>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</si>
  <si>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</si>
  <si>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</si>
  <si>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</si>
  <si>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</si>
  <si>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</si>
  <si>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</si>
  <si>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</si>
  <si>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</si>
  <si>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</si>
  <si>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</si>
  <si>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</si>
  <si>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</si>
  <si>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</si>
  <si>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</si>
  <si>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</si>
  <si>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</si>
  <si>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</si>
  <si>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</si>
  <si>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</si>
  <si>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</si>
  <si>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</si>
  <si>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</si>
  <si>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</si>
  <si>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</si>
  <si>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</si>
  <si>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</si>
  <si>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</si>
  <si>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</si>
  <si>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</si>
  <si>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</si>
  <si>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</si>
  <si>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</si>
  <si>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</si>
  <si>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</si>
  <si>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</si>
  <si>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</si>
  <si>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</si>
  <si>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</si>
  <si>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</si>
  <si>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</si>
  <si>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</si>
  <si>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</si>
  <si>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</si>
  <si>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</si>
  <si>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</si>
  <si>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</si>
  <si>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</si>
  <si>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</si>
  <si>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</si>
  <si>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</si>
  <si>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</si>
  <si>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</si>
  <si>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</si>
  <si>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</si>
  <si>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</si>
  <si>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</si>
  <si>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</si>
  <si>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</si>
  <si>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</si>
  <si>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</si>
  <si>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</si>
  <si>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</si>
  <si>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</si>
  <si>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</si>
  <si>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</si>
  <si>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</si>
  <si>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</si>
  <si>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</si>
  <si>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</si>
  <si>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</si>
  <si>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</si>
  <si>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</si>
  <si>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</si>
  <si>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</si>
  <si>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</si>
  <si>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</si>
  <si>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</si>
  <si>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</si>
  <si>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</si>
  <si>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</si>
  <si>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</si>
  <si>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</si>
  <si>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</si>
  <si>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</si>
  <si>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</si>
  <si>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</si>
  <si>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</si>
  <si>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</si>
  <si>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</si>
  <si>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</si>
  <si>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</si>
  <si>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</si>
  <si>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</si>
  <si>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</si>
  <si>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</si>
  <si>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</si>
  <si>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</si>
  <si>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</si>
  <si>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</si>
  <si>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</si>
  <si>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</si>
  <si>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</si>
  <si>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</si>
  <si>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</si>
  <si>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</si>
  <si>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</si>
  <si>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</si>
  <si>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</si>
  <si>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</si>
  <si>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</si>
  <si>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</si>
  <si>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</si>
  <si>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</si>
  <si>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</si>
  <si>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</si>
  <si>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</si>
  <si>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</si>
  <si>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</si>
  <si>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</si>
  <si>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</si>
  <si>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</si>
  <si>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</si>
  <si>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</si>
  <si>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</si>
  <si>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</si>
  <si>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</si>
  <si>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</si>
  <si>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</si>
  <si>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</si>
  <si>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</si>
  <si>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</si>
  <si>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</si>
  <si>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</si>
  <si>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</si>
  <si>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</si>
  <si>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</si>
  <si>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</si>
  <si>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</si>
  <si>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</si>
  <si>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</si>
  <si>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</si>
  <si>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</si>
  <si>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</si>
  <si>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</si>
  <si>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</si>
  <si>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</si>
  <si>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</si>
  <si>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</si>
  <si>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</si>
  <si>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</si>
  <si>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</si>
  <si>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</si>
  <si>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</si>
  <si>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</si>
  <si>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</si>
  <si>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</si>
  <si>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</si>
  <si>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</si>
  <si>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</si>
  <si>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</si>
  <si>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</si>
  <si>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</si>
  <si>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</si>
  <si>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</si>
  <si>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</si>
  <si>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</si>
  <si>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</si>
  <si>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</si>
  <si>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</si>
  <si>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</si>
  <si>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</si>
  <si>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</si>
  <si>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</si>
  <si>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</si>
  <si>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</si>
  <si>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</si>
  <si>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</si>
  <si>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</si>
  <si>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</si>
  <si>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</si>
  <si>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</si>
  <si>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</si>
  <si>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</si>
  <si>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</si>
  <si>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</si>
  <si>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</si>
  <si>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</si>
  <si>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</si>
  <si>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</si>
  <si>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</si>
  <si>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</si>
  <si>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</si>
  <si>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</si>
  <si>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</si>
  <si>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</si>
  <si>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</si>
  <si>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</si>
  <si>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</si>
  <si>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</si>
  <si>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</si>
  <si>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</si>
  <si>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</si>
  <si>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</si>
  <si>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</si>
  <si>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</si>
  <si>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</si>
  <si>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</si>
  <si>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</si>
  <si>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</si>
  <si>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</si>
  <si>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</si>
  <si>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</si>
  <si>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</si>
  <si>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</si>
  <si>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</si>
  <si>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</si>
  <si>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</si>
  <si>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</si>
  <si>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</si>
  <si>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</si>
  <si>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</si>
  <si>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</si>
  <si>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</si>
  <si>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</si>
  <si>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</si>
  <si>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</si>
  <si>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</si>
  <si>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</si>
  <si>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</si>
  <si>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</si>
  <si>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</si>
  <si>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</si>
  <si>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</si>
  <si>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</si>
  <si>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</si>
  <si>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</si>
  <si>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</si>
  <si>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</si>
  <si>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</si>
  <si>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</si>
  <si>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</si>
  <si>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</si>
  <si>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</si>
  <si>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</si>
  <si>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</si>
  <si>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</si>
  <si>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</si>
  <si>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</si>
  <si>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</si>
  <si>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</si>
  <si>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</si>
  <si>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</si>
  <si>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</si>
  <si>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</si>
  <si>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</si>
  <si>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</si>
  <si>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</si>
  <si>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</si>
  <si>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</si>
  <si>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</si>
  <si>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</si>
  <si>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</si>
  <si>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</si>
  <si>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</si>
  <si>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</si>
  <si>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</si>
  <si>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</si>
  <si>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</si>
  <si>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</si>
  <si>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</si>
  <si>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</si>
  <si>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</si>
  <si>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</si>
  <si>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</si>
  <si>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</si>
  <si>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</si>
  <si>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</si>
  <si>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</si>
  <si>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</si>
  <si>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</si>
  <si>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</si>
  <si>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</si>
  <si>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</si>
  <si>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</si>
  <si>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</si>
  <si>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</si>
  <si>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</si>
  <si>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</si>
  <si>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</si>
  <si>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</si>
  <si>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</si>
  <si>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</si>
  <si>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</si>
  <si>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</si>
  <si>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</si>
  <si>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</si>
  <si>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</si>
  <si>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</si>
  <si>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</si>
  <si>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</si>
  <si>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</si>
  <si>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</si>
  <si>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</si>
  <si>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</si>
  <si>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</si>
  <si>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</si>
  <si>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</si>
  <si>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</si>
  <si>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</si>
  <si>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</si>
  <si>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</si>
  <si>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</si>
  <si>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</si>
  <si>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</si>
  <si>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</si>
  <si>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</si>
  <si>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</si>
  <si>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</si>
  <si>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</si>
  <si>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</si>
  <si>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</si>
  <si>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</si>
  <si>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</si>
  <si>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</si>
  <si>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</si>
  <si>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</si>
  <si>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</si>
  <si>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</si>
  <si>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</si>
  <si>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</si>
  <si>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</si>
  <si>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</si>
  <si>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</si>
  <si>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</si>
  <si>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</si>
  <si>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</si>
  <si>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</si>
  <si>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</si>
  <si>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</si>
  <si>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</si>
  <si>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</si>
  <si>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</si>
  <si>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</si>
  <si>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</si>
  <si>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</si>
  <si>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</si>
  <si>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</si>
  <si>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</si>
  <si>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</si>
  <si>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</si>
  <si>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</si>
  <si>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</si>
  <si>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</si>
  <si>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</si>
  <si>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</si>
  <si>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</si>
  <si>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</si>
  <si>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</si>
  <si>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</si>
  <si>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</si>
  <si>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</si>
  <si>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</si>
  <si>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</si>
  <si>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</si>
  <si>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</si>
  <si>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</si>
  <si>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</si>
  <si>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</si>
  <si>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</si>
  <si>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</si>
  <si>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</si>
  <si>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</si>
  <si>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</si>
  <si>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</si>
  <si>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</si>
  <si>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</si>
  <si>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</si>
  <si>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</si>
  <si>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</si>
  <si>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</si>
  <si>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</si>
  <si>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</si>
  <si>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</si>
  <si>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</si>
  <si>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</si>
  <si>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</si>
  <si>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</si>
  <si>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</si>
  <si>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</si>
  <si>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</si>
  <si>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</si>
  <si>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</si>
  <si>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</si>
  <si>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</si>
  <si>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</si>
  <si>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</si>
  <si>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</si>
  <si>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</si>
  <si>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</si>
  <si>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</si>
  <si>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</si>
  <si>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</si>
  <si>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</si>
  <si>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</si>
  <si>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</si>
  <si>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</si>
  <si>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</si>
  <si>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</si>
  <si>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</si>
  <si>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</si>
  <si>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</si>
  <si>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</si>
  <si>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</si>
  <si>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</si>
  <si>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</si>
  <si>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</si>
  <si>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</si>
  <si>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</si>
  <si>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</si>
  <si>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</si>
  <si>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</si>
  <si>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</si>
  <si>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</si>
  <si>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</si>
  <si>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</si>
  <si>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</si>
  <si>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</si>
  <si>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</si>
  <si>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</si>
  <si>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</si>
  <si>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</si>
  <si>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</si>
  <si>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</si>
  <si>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</si>
  <si>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</si>
  <si>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</si>
  <si>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</si>
  <si>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</si>
  <si>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</si>
  <si>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</si>
  <si>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</si>
  <si>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</si>
  <si>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</si>
  <si>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</si>
  <si>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</si>
  <si>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</si>
  <si>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</si>
  <si>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</si>
  <si>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</si>
  <si>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</si>
  <si>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</si>
  <si>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</si>
  <si>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</si>
  <si>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</si>
  <si>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</si>
  <si>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</si>
  <si>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</si>
  <si>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</si>
  <si>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</si>
  <si>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</si>
  <si>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</si>
  <si>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</si>
  <si>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</si>
  <si>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</si>
  <si>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</si>
  <si>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</si>
  <si>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</si>
  <si>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</si>
  <si>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</si>
  <si>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</si>
  <si>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</si>
  <si>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</si>
  <si>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</si>
  <si>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</si>
  <si>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</si>
  <si>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</si>
  <si>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</si>
  <si>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</si>
  <si>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</si>
  <si>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</si>
  <si>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</si>
  <si>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</si>
  <si>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</si>
  <si>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</si>
  <si>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</si>
  <si>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</si>
  <si>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</si>
  <si>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</si>
  <si>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</si>
  <si>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</si>
  <si>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</si>
  <si>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</si>
  <si>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</si>
  <si>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</si>
  <si>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</si>
  <si>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</si>
  <si>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</si>
  <si>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</si>
  <si>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</si>
  <si>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</si>
  <si>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</si>
  <si>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</si>
  <si>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</si>
  <si>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</si>
  <si>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</si>
  <si>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</si>
  <si>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</si>
  <si>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</si>
  <si>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</si>
  <si>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</si>
  <si>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</si>
  <si>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</si>
  <si>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</si>
  <si>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</si>
  <si>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</si>
  <si>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</si>
  <si>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</si>
  <si>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</si>
  <si>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</si>
  <si>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</si>
  <si>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</si>
  <si>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</si>
  <si>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</si>
  <si>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</si>
  <si>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</si>
  <si>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</si>
  <si>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</si>
  <si>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</si>
  <si>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</si>
  <si>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</si>
  <si>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</si>
  <si>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</si>
  <si>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</si>
  <si>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</si>
  <si>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</si>
  <si>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</si>
  <si>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</si>
  <si>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</si>
  <si>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</si>
  <si>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</si>
  <si>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</si>
  <si>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</si>
  <si>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</si>
  <si>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</si>
  <si>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</si>
  <si>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</si>
  <si>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</si>
  <si>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</si>
  <si>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</si>
  <si>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</si>
  <si>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</si>
  <si>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</si>
  <si>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</si>
  <si>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</si>
  <si>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</si>
  <si>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</si>
  <si>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</si>
  <si>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</si>
  <si>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</si>
  <si>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</si>
  <si>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</si>
  <si>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</si>
  <si>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</si>
  <si>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</si>
  <si>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</si>
  <si>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</si>
  <si>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</si>
  <si>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</si>
  <si>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</si>
  <si>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</si>
  <si>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</si>
  <si>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</si>
  <si>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</si>
  <si>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</si>
  <si>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</si>
  <si>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</si>
  <si>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</si>
  <si>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</si>
  <si>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</si>
  <si>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</si>
  <si>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</si>
  <si>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</si>
  <si>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</si>
  <si>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</si>
  <si>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</si>
  <si>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</si>
  <si>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</si>
  <si>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</si>
  <si>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</si>
  <si>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</si>
  <si>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</si>
  <si>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</si>
  <si>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</si>
  <si>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</si>
  <si>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</si>
  <si>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</si>
  <si>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</si>
  <si>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</si>
  <si>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</si>
  <si>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</si>
  <si>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</si>
  <si>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</si>
  <si>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</si>
  <si>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</si>
  <si>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</si>
  <si>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</si>
  <si>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</si>
  <si>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</si>
  <si>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</si>
  <si>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</si>
  <si>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</si>
  <si>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</si>
  <si>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</si>
  <si>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</si>
  <si>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</si>
  <si>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</si>
  <si>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</si>
  <si>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</si>
  <si>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</si>
  <si>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</si>
  <si>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</si>
  <si>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</si>
  <si>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</si>
  <si>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</si>
  <si>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</si>
  <si>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</si>
  <si>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</si>
  <si>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</si>
  <si>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</si>
  <si>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</si>
  <si>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</si>
  <si>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</si>
  <si>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</si>
  <si>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</si>
  <si>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</si>
  <si>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</si>
  <si>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</si>
  <si>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</si>
  <si>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</si>
  <si>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</si>
  <si>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</si>
  <si>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</si>
  <si>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</si>
  <si>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</si>
  <si>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</si>
  <si>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</si>
  <si>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</si>
  <si>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</si>
  <si>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</si>
  <si>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</si>
  <si>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</si>
  <si>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</si>
  <si>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</si>
  <si>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</si>
  <si>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</si>
  <si>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</si>
  <si>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</si>
  <si>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</si>
  <si>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</si>
  <si>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</si>
  <si>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</si>
  <si>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</si>
  <si>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</si>
  <si>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</si>
  <si>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</si>
  <si>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</si>
  <si>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</si>
  <si>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</si>
  <si>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</si>
  <si>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</si>
  <si>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</si>
  <si>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</si>
  <si>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</si>
  <si>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</si>
  <si>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</si>
  <si>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</si>
  <si>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</si>
  <si>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</si>
  <si>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</si>
  <si>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</si>
  <si>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</si>
  <si>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</si>
  <si>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</si>
  <si>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</si>
  <si>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</si>
  <si>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</si>
  <si>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</si>
  <si>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</si>
  <si>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</si>
  <si>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</si>
  <si>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</si>
  <si>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</si>
  <si>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</si>
  <si>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</si>
  <si>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</si>
  <si>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</si>
  <si>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</si>
  <si>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</si>
  <si>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</si>
  <si>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</si>
  <si>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</si>
  <si>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</si>
  <si>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</si>
  <si>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</si>
  <si>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</si>
  <si>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</si>
  <si>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</si>
  <si>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</si>
  <si>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</si>
  <si>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</si>
  <si>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</si>
  <si>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</si>
  <si>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</si>
  <si>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</si>
  <si>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</si>
  <si>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</si>
  <si>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</si>
  <si>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</si>
  <si>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</si>
  <si>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</si>
  <si>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</si>
  <si>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</si>
  <si>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</si>
  <si>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</si>
  <si>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</si>
  <si>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</si>
  <si>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</si>
  <si>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</si>
  <si>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</si>
  <si>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</si>
  <si>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</si>
  <si>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</si>
  <si>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</si>
  <si>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</si>
  <si>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</si>
  <si>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</si>
  <si>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</si>
  <si>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</si>
  <si>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</si>
  <si>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</si>
  <si>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</si>
  <si>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</si>
  <si>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</si>
  <si>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</si>
  <si>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</si>
  <si>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</si>
  <si>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</si>
  <si>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</si>
  <si>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</si>
  <si>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</si>
  <si>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</si>
  <si>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</si>
  <si>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</si>
  <si>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</si>
  <si>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</si>
  <si>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</si>
  <si>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</si>
  <si>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</si>
  <si>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</si>
  <si>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</si>
  <si>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</si>
  <si>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</si>
  <si>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</si>
  <si>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</si>
  <si>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</si>
  <si>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</si>
  <si>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</si>
  <si>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</si>
  <si>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</si>
  <si>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</si>
  <si>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</si>
  <si>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</si>
  <si>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</si>
  <si>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</si>
  <si>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</si>
  <si>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</si>
  <si>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</si>
  <si>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</si>
  <si>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</si>
  <si>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</si>
  <si>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</si>
  <si>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</si>
  <si>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</si>
  <si>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</si>
  <si>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</si>
  <si>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</si>
  <si>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</si>
  <si>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</si>
  <si>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</si>
  <si>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</si>
  <si>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</si>
  <si>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</si>
  <si>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</si>
  <si>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</si>
  <si>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</si>
  <si>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</si>
  <si>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</si>
  <si>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</si>
  <si>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</si>
  <si>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</si>
  <si>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</si>
  <si>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</si>
  <si>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</si>
  <si>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</si>
  <si>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</si>
  <si>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</si>
  <si>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</si>
  <si>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</si>
  <si>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</si>
  <si>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</si>
  <si>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</si>
  <si>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</si>
  <si>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</si>
  <si>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</si>
  <si>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</si>
  <si>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</si>
  <si>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</si>
  <si>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</si>
  <si>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</si>
  <si>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</si>
  <si>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</si>
  <si>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</si>
  <si>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</si>
  <si>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</si>
  <si>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</si>
  <si>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</si>
  <si>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</si>
  <si>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</si>
  <si>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</si>
  <si>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</si>
  <si>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</si>
  <si>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</si>
  <si>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</si>
  <si>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</si>
  <si>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</si>
  <si>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</si>
  <si>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</si>
  <si>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</si>
  <si>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</si>
  <si>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</si>
  <si>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</si>
  <si>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</si>
  <si>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</si>
  <si>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</si>
  <si>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</si>
  <si>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</si>
  <si>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</si>
  <si>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</si>
  <si>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</si>
  <si>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</si>
  <si>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</si>
  <si>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</si>
  <si>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</si>
  <si>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</si>
  <si>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</si>
  <si>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</si>
  <si>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</si>
  <si>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</si>
  <si>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</si>
  <si>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</si>
  <si>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</si>
  <si>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</si>
  <si>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</si>
  <si>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</si>
  <si>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</si>
  <si>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</si>
  <si>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</si>
  <si>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</si>
  <si>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</si>
  <si>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</si>
  <si>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</si>
  <si>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</si>
  <si>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</si>
  <si>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</si>
  <si>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</si>
  <si>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</si>
  <si>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</si>
  <si>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</si>
  <si>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</si>
  <si>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</si>
  <si>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</si>
  <si>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</si>
  <si>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</si>
  <si>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</si>
  <si>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</si>
  <si>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</si>
  <si>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</si>
  <si>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</si>
  <si>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</si>
  <si>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</si>
  <si>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</si>
  <si>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</si>
  <si>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</si>
  <si>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</si>
  <si>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</si>
  <si>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</si>
  <si>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</si>
  <si>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</si>
  <si>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</si>
  <si>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</si>
  <si>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</si>
  <si>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</si>
  <si>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</si>
  <si>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</si>
  <si>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</si>
  <si>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</si>
  <si>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</si>
  <si>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</si>
  <si>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</si>
  <si>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</si>
  <si>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</si>
  <si>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</si>
  <si>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</si>
  <si>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</si>
  <si>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</si>
  <si>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</si>
  <si>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</si>
  <si>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</si>
  <si>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</si>
  <si>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</si>
  <si>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</si>
  <si>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</si>
  <si>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</si>
  <si>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</si>
  <si>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</si>
  <si>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</si>
  <si>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</si>
  <si>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</si>
  <si>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</si>
  <si>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</si>
  <si>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</si>
  <si>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</si>
  <si>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</si>
  <si>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</si>
  <si>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</si>
  <si>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</si>
  <si>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</si>
  <si>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</si>
  <si>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</si>
  <si>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</si>
  <si>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</si>
  <si>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</si>
  <si>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</si>
  <si>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</si>
  <si>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</si>
  <si>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</si>
  <si>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</si>
  <si>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</si>
  <si>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</si>
  <si>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</si>
  <si>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</si>
  <si>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</si>
  <si>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</si>
  <si>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</si>
  <si>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</si>
  <si>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</si>
  <si>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</si>
  <si>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</si>
  <si>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</si>
  <si>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</si>
  <si>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</si>
  <si>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</si>
  <si>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</si>
  <si>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</si>
  <si>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</si>
  <si>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</si>
  <si>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</si>
  <si>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</si>
  <si>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</si>
  <si>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</si>
  <si>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</si>
  <si>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</si>
  <si>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</si>
  <si>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</si>
  <si>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</si>
  <si>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</si>
  <si>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</si>
  <si>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</si>
  <si>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</si>
  <si>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</si>
  <si>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</si>
  <si>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</si>
  <si>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</si>
  <si>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</si>
  <si>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</si>
  <si>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</si>
  <si>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</si>
  <si>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</si>
  <si>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</si>
  <si>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</si>
  <si>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</si>
  <si>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</si>
  <si>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</si>
  <si>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</si>
  <si>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</si>
  <si>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</si>
  <si>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</si>
  <si>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</si>
  <si>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</si>
  <si>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</si>
  <si>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</si>
  <si>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</si>
  <si>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</si>
  <si>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</si>
  <si>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</si>
  <si>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</si>
  <si>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</si>
  <si>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</si>
  <si>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</si>
  <si>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</si>
  <si>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</si>
  <si>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</si>
  <si>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</si>
  <si>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</si>
  <si>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</si>
  <si>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</si>
  <si>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</si>
  <si>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</si>
  <si>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</si>
  <si>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</si>
  <si>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</si>
  <si>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</si>
  <si>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</si>
  <si>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</si>
  <si>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</si>
  <si>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</si>
  <si>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</si>
  <si>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</si>
  <si>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</si>
  <si>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</si>
  <si>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</si>
  <si>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</si>
  <si>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</si>
  <si>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</si>
  <si>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</si>
  <si>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</si>
  <si>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</si>
  <si>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</si>
  <si>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</si>
  <si>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</si>
  <si>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</si>
  <si>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</si>
  <si>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</si>
  <si>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</si>
  <si>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</si>
  <si>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</si>
  <si>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</si>
  <si>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</si>
  <si>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</si>
  <si>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</si>
  <si>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</si>
  <si>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</si>
  <si>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</si>
  <si>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</si>
  <si>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</si>
  <si>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</si>
  <si>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</si>
  <si>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</si>
  <si>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</si>
  <si>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</si>
  <si>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</si>
  <si>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</si>
  <si>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</si>
  <si>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</si>
  <si>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</si>
  <si>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</si>
  <si>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</si>
  <si>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</si>
  <si>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</si>
  <si>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</si>
  <si>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</si>
  <si>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</si>
  <si>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</si>
  <si>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</si>
  <si>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</si>
  <si>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</si>
  <si>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</si>
  <si>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</si>
  <si>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</si>
  <si>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</si>
  <si>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</si>
  <si>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</si>
  <si>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</si>
  <si>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</si>
  <si>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</si>
  <si>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</si>
  <si>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</si>
  <si>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</si>
  <si>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</si>
  <si>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</si>
  <si>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</si>
  <si>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</si>
  <si>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</si>
  <si>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</si>
  <si>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</si>
  <si>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</si>
  <si>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</si>
  <si>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</si>
  <si>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</si>
  <si>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</si>
  <si>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</si>
  <si>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</si>
  <si>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</si>
  <si>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</si>
  <si>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</si>
  <si>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</si>
  <si>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</si>
  <si>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</si>
  <si>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</si>
  <si>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</si>
  <si>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</si>
  <si>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</si>
  <si>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</si>
  <si>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</si>
  <si>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</si>
  <si>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</si>
  <si>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</si>
  <si>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</si>
  <si>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</si>
  <si>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</si>
  <si>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</si>
  <si>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</si>
  <si>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</si>
  <si>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</si>
  <si>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</si>
  <si>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</si>
  <si>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</si>
  <si>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</si>
  <si>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</si>
  <si>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</si>
  <si>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</si>
  <si>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</si>
  <si>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</si>
  <si>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</si>
  <si>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</si>
  <si>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</si>
  <si>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</si>
  <si>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</si>
  <si>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</si>
  <si>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</si>
  <si>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</si>
  <si>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</si>
  <si>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</si>
  <si>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</si>
  <si>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</si>
  <si>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</si>
  <si>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</si>
  <si>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</si>
  <si>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</si>
  <si>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</si>
  <si>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</si>
  <si>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</si>
  <si>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</si>
  <si>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</si>
  <si>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</si>
  <si>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</si>
  <si>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</si>
  <si>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</si>
  <si>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</si>
  <si>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</si>
  <si>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</si>
  <si>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</si>
  <si>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</si>
  <si>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</si>
  <si>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</si>
  <si>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</si>
  <si>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</si>
  <si>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</si>
  <si>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</si>
  <si>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</si>
  <si>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</si>
  <si>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</si>
  <si>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</si>
  <si>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</si>
  <si>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</si>
  <si>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</si>
  <si>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</si>
  <si>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</si>
  <si>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</si>
  <si>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</si>
  <si>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</si>
  <si>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</si>
  <si>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</si>
  <si>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</si>
  <si>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</si>
  <si>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</si>
  <si>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</si>
  <si>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</si>
  <si>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</si>
  <si>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</si>
  <si>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</si>
  <si>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</si>
  <si>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</si>
  <si>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</si>
  <si>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</si>
  <si>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</si>
  <si>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</si>
  <si>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</si>
  <si>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</si>
  <si>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</si>
  <si>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</si>
  <si>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</si>
  <si>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</si>
  <si>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</si>
  <si>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</si>
  <si>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</si>
  <si>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</si>
  <si>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</si>
  <si>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</si>
  <si>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</si>
  <si>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</si>
  <si>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</si>
  <si>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</si>
  <si>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</si>
  <si>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</si>
  <si>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</si>
  <si>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</si>
  <si>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</si>
  <si>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</si>
  <si>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</si>
  <si>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</si>
  <si>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</si>
  <si>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</si>
  <si>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</si>
  <si>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</si>
  <si>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</si>
  <si>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</si>
  <si>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</si>
  <si>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</si>
  <si>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</si>
  <si>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</si>
  <si>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</si>
  <si>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</si>
  <si>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</si>
  <si>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</si>
  <si>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</si>
  <si>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</si>
  <si>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</si>
  <si>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</si>
  <si>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</si>
  <si>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</si>
  <si>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</si>
  <si>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</si>
  <si>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</si>
  <si>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</si>
  <si>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</si>
  <si>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</si>
  <si>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</si>
  <si>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</si>
  <si>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</si>
  <si>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</si>
  <si>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</si>
  <si>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</si>
  <si>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</si>
  <si>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</si>
  <si>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</si>
  <si>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</si>
  <si>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</si>
  <si>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</si>
  <si>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</si>
  <si>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</si>
  <si>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</si>
  <si>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</si>
  <si>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</si>
  <si>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</si>
  <si>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</si>
  <si>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</si>
  <si>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</si>
  <si>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</si>
  <si>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</si>
  <si>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</si>
  <si>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</si>
  <si>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</si>
  <si>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</si>
  <si>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</si>
  <si>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</si>
  <si>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</si>
  <si>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</si>
  <si>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</si>
  <si>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</si>
  <si>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</si>
  <si>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</si>
  <si>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</si>
  <si>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</si>
  <si>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</si>
  <si>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</si>
  <si>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</si>
  <si>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</si>
  <si>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</si>
  <si>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</si>
  <si>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</si>
  <si>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</si>
  <si>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</si>
  <si>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</si>
  <si>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</si>
  <si>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</si>
  <si>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</si>
  <si>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</si>
  <si>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</si>
  <si>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</si>
  <si>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</si>
  <si>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</si>
  <si>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</si>
  <si>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</si>
  <si>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</si>
  <si>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</si>
  <si>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</si>
  <si>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</si>
  <si>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</si>
  <si>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</si>
  <si>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</si>
  <si>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</si>
  <si>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</si>
  <si>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</si>
  <si>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</si>
  <si>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</si>
  <si>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</si>
  <si>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</si>
  <si>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</si>
  <si>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</si>
  <si>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</si>
  <si>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</si>
  <si>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</si>
  <si>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</si>
  <si>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</si>
  <si>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</si>
  <si>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</si>
  <si>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</si>
  <si>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</si>
  <si>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</si>
  <si>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</si>
  <si>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</si>
  <si>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</si>
  <si>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</si>
  <si>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</si>
  <si>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</si>
  <si>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</si>
  <si>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</si>
  <si>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</si>
  <si>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</si>
  <si>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</si>
  <si>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</si>
  <si>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</si>
  <si>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</si>
  <si>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</si>
  <si>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</si>
  <si>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</si>
  <si>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</si>
  <si>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</si>
  <si>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</si>
  <si>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</si>
  <si>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</si>
  <si>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</si>
  <si>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</si>
  <si>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</si>
  <si>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</si>
  <si>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</si>
  <si>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</si>
  <si>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</si>
  <si>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</si>
  <si>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</si>
  <si>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</si>
  <si>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</si>
  <si>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</si>
  <si>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</si>
  <si>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</si>
  <si>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</si>
  <si>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</si>
  <si>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</si>
  <si>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</si>
  <si>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</si>
  <si>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</si>
  <si>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</si>
  <si>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</si>
  <si>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</si>
  <si>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</si>
  <si>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</si>
  <si>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</si>
  <si>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</si>
  <si>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</si>
  <si>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</si>
  <si>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</si>
  <si>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</si>
  <si>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</si>
  <si>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</si>
  <si>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</si>
  <si>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</si>
  <si>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</si>
  <si>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</si>
  <si>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</si>
  <si>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</si>
  <si>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</si>
  <si>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</si>
  <si>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</si>
  <si>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</si>
  <si>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</si>
  <si>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</si>
  <si>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</si>
  <si>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</si>
  <si>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</si>
  <si>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</si>
  <si>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</si>
  <si>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</si>
  <si>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</si>
  <si>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</si>
  <si>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</si>
  <si>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</si>
  <si>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</si>
  <si>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</si>
  <si>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</si>
  <si>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</si>
  <si>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</si>
  <si>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</si>
  <si>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</si>
  <si>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</si>
  <si>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</si>
  <si>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</si>
  <si>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</si>
  <si>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</si>
  <si>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</si>
  <si>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</si>
  <si>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</si>
  <si>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</si>
  <si>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</si>
  <si>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</si>
  <si>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</si>
  <si>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</si>
  <si>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</si>
  <si>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</si>
  <si>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</si>
  <si>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</si>
  <si>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</si>
  <si>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</si>
  <si>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</si>
  <si>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</si>
  <si>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</si>
  <si>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</si>
  <si>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</si>
  <si>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</si>
  <si>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</si>
  <si>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</si>
  <si>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</si>
  <si>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</si>
  <si>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</si>
  <si>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</si>
  <si>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</si>
  <si>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</si>
  <si>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</si>
  <si>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</si>
  <si>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</si>
  <si>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</si>
  <si>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</si>
  <si>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</si>
  <si>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</si>
  <si>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</si>
  <si>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</si>
  <si>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</si>
  <si>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</si>
  <si>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</si>
  <si>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</si>
  <si>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</si>
  <si>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</si>
  <si>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</si>
  <si>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</si>
  <si>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</si>
  <si>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</si>
  <si>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</si>
  <si>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</si>
  <si>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</si>
  <si>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</si>
  <si>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</si>
  <si>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</si>
  <si>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</si>
  <si>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</si>
  <si>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</si>
  <si>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</si>
  <si>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</si>
  <si>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</si>
  <si>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</si>
  <si>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</si>
  <si>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</si>
  <si>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</si>
  <si>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</si>
  <si>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</si>
  <si>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</si>
  <si>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</si>
  <si>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</si>
  <si>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</si>
  <si>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</si>
  <si>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</si>
  <si>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</si>
  <si>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</si>
  <si>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</si>
  <si>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</si>
  <si>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</si>
  <si>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</si>
  <si>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</si>
  <si>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</si>
  <si>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</si>
  <si>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</si>
  <si>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</si>
  <si>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</si>
  <si>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</si>
  <si>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</si>
  <si>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</si>
  <si>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</si>
  <si>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</si>
  <si>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</si>
  <si>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</si>
  <si>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</si>
  <si>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</si>
  <si>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</si>
  <si>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</si>
  <si>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</si>
  <si>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</si>
  <si>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</si>
  <si>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</si>
  <si>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</si>
  <si>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</si>
  <si>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</si>
  <si>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</si>
  <si>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</si>
  <si>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</si>
  <si>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</si>
  <si>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</si>
  <si>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</si>
  <si>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</si>
  <si>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</si>
  <si>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</si>
  <si>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</si>
  <si>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</si>
  <si>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</si>
  <si>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</si>
  <si>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</si>
  <si>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</si>
  <si>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</si>
  <si>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</si>
  <si>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</si>
  <si>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</si>
  <si>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</si>
  <si>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</si>
  <si>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</si>
  <si>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</si>
  <si>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</si>
  <si>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</si>
  <si>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</si>
  <si>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</si>
  <si>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</si>
  <si>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</si>
  <si>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</si>
  <si>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</si>
  <si>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</si>
  <si>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</si>
  <si>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</si>
  <si>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</si>
  <si>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</si>
  <si>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</si>
  <si>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</si>
  <si>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</si>
  <si>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</si>
  <si>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</si>
  <si>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</si>
  <si>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</si>
  <si>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</si>
  <si>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</si>
  <si>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</si>
  <si>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</si>
  <si>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</si>
  <si>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</si>
  <si>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</si>
  <si>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</si>
  <si>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</si>
  <si>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</si>
  <si>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</si>
  <si>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</si>
  <si>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</si>
  <si>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</si>
  <si>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</si>
  <si>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</si>
  <si>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</si>
  <si>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</si>
  <si>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</si>
  <si>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</si>
  <si>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</si>
  <si>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</si>
  <si>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</si>
  <si>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</si>
  <si>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</si>
  <si>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</si>
  <si>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</si>
  <si>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</si>
  <si>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</si>
  <si>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</si>
  <si>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</si>
  <si>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</si>
  <si>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</si>
  <si>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</si>
  <si>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</si>
  <si>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</si>
  <si>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</si>
  <si>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</si>
  <si>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</si>
  <si>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</si>
  <si>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</si>
  <si>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</si>
  <si>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</si>
  <si>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</si>
  <si>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</si>
  <si>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</si>
  <si>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</si>
  <si>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</si>
  <si>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</si>
  <si>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</si>
  <si>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</si>
  <si>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</si>
  <si>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</si>
  <si>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</si>
  <si>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</si>
  <si>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</si>
  <si>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</si>
  <si>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</si>
  <si>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</si>
  <si>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</si>
  <si>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</si>
  <si>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</si>
  <si>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</si>
  <si>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</si>
  <si>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</si>
  <si>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</si>
  <si>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</si>
  <si>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</si>
  <si>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</si>
  <si>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</si>
  <si>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</si>
  <si>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</si>
  <si>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</si>
  <si>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</si>
  <si>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</si>
  <si>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</si>
  <si>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</si>
  <si>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</si>
  <si>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</si>
  <si>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</si>
  <si>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</si>
  <si>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</si>
  <si>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</si>
  <si>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</si>
  <si>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</si>
  <si>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</si>
  <si>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</si>
  <si>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</si>
  <si>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</si>
  <si>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</si>
  <si>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</si>
  <si>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</si>
  <si>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</si>
  <si>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</si>
  <si>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</si>
  <si>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</si>
  <si>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</si>
  <si>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</si>
  <si>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</si>
  <si>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</si>
  <si>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</si>
  <si>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</si>
  <si>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</si>
  <si>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</si>
  <si>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</si>
  <si>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</si>
  <si>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</si>
  <si>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</si>
  <si>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</si>
  <si>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</si>
  <si>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</si>
  <si>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</si>
  <si>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</si>
  <si>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</si>
  <si>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</si>
  <si>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</si>
  <si>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</si>
  <si>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</si>
  <si>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</si>
  <si>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</si>
  <si>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</si>
  <si>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</si>
  <si>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</si>
  <si>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</si>
  <si>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</si>
  <si>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</si>
  <si>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</si>
  <si>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</si>
  <si>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</si>
  <si>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</si>
  <si>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</si>
  <si>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</si>
  <si>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</si>
  <si>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</si>
  <si>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</si>
  <si>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</si>
  <si>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</si>
  <si>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</si>
  <si>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</si>
  <si>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</si>
  <si>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</si>
  <si>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</si>
  <si>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</si>
  <si>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</si>
  <si>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</si>
  <si>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</si>
  <si>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</si>
  <si>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</si>
  <si>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</si>
  <si>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</si>
  <si>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</si>
  <si>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</si>
  <si>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</si>
  <si>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</si>
  <si>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</si>
  <si>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</si>
  <si>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</si>
  <si>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</si>
  <si>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</si>
  <si>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</si>
  <si>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</si>
  <si>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</si>
  <si>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</si>
  <si>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</si>
  <si>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</si>
  <si>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</si>
  <si>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</si>
  <si>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</si>
  <si>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</si>
  <si>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</si>
  <si>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</si>
  <si>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</si>
  <si>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</si>
  <si>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</si>
  <si>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</si>
  <si>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</si>
  <si>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</si>
  <si>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</si>
  <si>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</si>
  <si>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</si>
  <si>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</si>
  <si>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</si>
  <si>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</si>
  <si>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</si>
  <si>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</si>
  <si>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</si>
  <si>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</si>
  <si>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</si>
  <si>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</si>
  <si>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</si>
  <si>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</si>
  <si>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</si>
  <si>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</si>
  <si>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</si>
  <si>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</si>
  <si>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</si>
  <si>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</si>
  <si>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</si>
  <si>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</si>
  <si>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</si>
  <si>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</si>
  <si>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</si>
  <si>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</si>
  <si>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</si>
  <si>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</si>
  <si>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</si>
  <si>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</si>
  <si>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</si>
  <si>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</si>
  <si>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</si>
  <si>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</si>
  <si>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</si>
  <si>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</si>
  <si>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</si>
  <si>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</si>
  <si>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</si>
  <si>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</si>
  <si>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</si>
  <si>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</si>
  <si>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</si>
  <si>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</si>
  <si>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</si>
  <si>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</si>
  <si>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</si>
  <si>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</si>
  <si>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</si>
  <si>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</si>
  <si>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</si>
  <si>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</si>
  <si>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</si>
  <si>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</si>
  <si>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</si>
  <si>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</si>
  <si>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</si>
  <si>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</si>
  <si>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</si>
  <si>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</si>
  <si>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</si>
  <si>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</si>
  <si>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</si>
  <si>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</si>
  <si>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</si>
  <si>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</si>
  <si>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</si>
  <si>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</si>
  <si>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</si>
  <si>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</si>
  <si>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</si>
  <si>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</si>
  <si>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</si>
  <si>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</si>
  <si>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</si>
  <si>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</si>
  <si>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</si>
  <si>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</si>
  <si>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</si>
  <si>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</si>
  <si>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</si>
  <si>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</si>
  <si>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</si>
  <si>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</si>
  <si>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</si>
  <si>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</si>
  <si>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</si>
  <si>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</si>
  <si>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</si>
  <si>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</si>
  <si>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</si>
  <si>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</si>
  <si>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</si>
  <si>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</si>
  <si>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</si>
  <si>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</si>
  <si>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</si>
  <si>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</si>
  <si>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</si>
  <si>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</si>
  <si>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</si>
  <si>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</si>
  <si>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</si>
  <si>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</si>
  <si>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</si>
  <si>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</si>
  <si>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</si>
  <si>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</si>
  <si>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</si>
  <si>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</si>
  <si>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</si>
  <si>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</si>
  <si>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</si>
  <si>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</si>
  <si>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</si>
  <si>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</si>
  <si>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</si>
  <si>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</si>
  <si>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</si>
  <si>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</si>
  <si>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</si>
  <si>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</si>
  <si>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</si>
  <si>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</si>
  <si>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Financial Literacy Planning and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</si>
</sst>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457200</xdr:colOff>
          <xdr:row>14</xdr:row>
          <xdr:rowOff>38100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381000</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152400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76200</xdr:rowOff>
        </xdr:from>
        <xdr:to>
          <xdr:col>10</xdr:col>
          <xdr:colOff>428625</xdr:colOff>
          <xdr:row>30</xdr:row>
          <xdr:rowOff>152400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76200</xdr:rowOff>
        </xdr:from>
        <xdr:to>
          <xdr:col>10</xdr:col>
          <xdr:colOff>457200</xdr:colOff>
          <xdr:row>34</xdr:row>
          <xdr:rowOff>152400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190500</xdr:rowOff>
        </xdr:from>
        <xdr:to>
          <xdr:col>10</xdr:col>
          <xdr:colOff>428625</xdr:colOff>
          <xdr:row>36</xdr:row>
          <xdr:rowOff>76200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190500</xdr:rowOff>
        </xdr:from>
        <xdr:to>
          <xdr:col>10</xdr:col>
          <xdr:colOff>457200</xdr:colOff>
          <xdr:row>15</xdr:row>
          <xdr:rowOff>76200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190500</xdr:rowOff>
        </xdr:from>
        <xdr:to>
          <xdr:col>10</xdr:col>
          <xdr:colOff>457200</xdr:colOff>
          <xdr:row>16</xdr:row>
          <xdr:rowOff>76200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457200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190500</xdr:rowOff>
        </xdr:from>
        <xdr:to>
          <xdr:col>10</xdr:col>
          <xdr:colOff>457200</xdr:colOff>
          <xdr:row>21</xdr:row>
          <xdr:rowOff>76200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457200</xdr:colOff>
          <xdr:row>21</xdr:row>
          <xdr:rowOff>152400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457200</xdr:colOff>
          <xdr:row>22</xdr:row>
          <xdr:rowOff>152400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457200</xdr:colOff>
          <xdr:row>23</xdr:row>
          <xdr:rowOff>152400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76200</xdr:rowOff>
        </xdr:from>
        <xdr:to>
          <xdr:col>10</xdr:col>
          <xdr:colOff>457200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76200</xdr:rowOff>
        </xdr:from>
        <xdr:to>
          <xdr:col>10</xdr:col>
          <xdr:colOff>457200</xdr:colOff>
          <xdr:row>36</xdr:row>
          <xdr:rowOff>152400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76200</xdr:rowOff>
        </xdr:from>
        <xdr:to>
          <xdr:col>10</xdr:col>
          <xdr:colOff>457200</xdr:colOff>
          <xdr:row>37</xdr:row>
          <xdr:rowOff>152400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2023</v>
      </c>
      <c r="G5" s="41"/>
      <c r="H5" s="41"/>
      <c r="I5" s="68" t="s">
        <v>16</v>
      </c>
      <c r="J5" s="15"/>
      <c r="K5" s="597">
        <v>104</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25"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75"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75"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75"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75"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75"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75"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75"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75"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75"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75"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75"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75"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25"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75"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75"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75"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75"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75"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25"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75"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75"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75"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75"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75"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75"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25"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75"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75"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75"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75"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75"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75"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75"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75"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75"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75"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75"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75"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75"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75"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75"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457200</xdr:colOff>
                    <xdr:row>14</xdr:row>
                    <xdr:rowOff>38100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381000</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152400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76200</xdr:rowOff>
                  </from>
                  <to>
                    <xdr:col>10</xdr:col>
                    <xdr:colOff>428625</xdr:colOff>
                    <xdr:row>30</xdr:row>
                    <xdr:rowOff>152400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76200</xdr:rowOff>
                  </from>
                  <to>
                    <xdr:col>10</xdr:col>
                    <xdr:colOff>457200</xdr:colOff>
                    <xdr:row>34</xdr:row>
                    <xdr:rowOff>152400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190500</xdr:rowOff>
                  </from>
                  <to>
                    <xdr:col>10</xdr:col>
                    <xdr:colOff>428625</xdr:colOff>
                    <xdr:row>36</xdr:row>
                    <xdr:rowOff>76200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190500</xdr:rowOff>
                  </from>
                  <to>
                    <xdr:col>10</xdr:col>
                    <xdr:colOff>457200</xdr:colOff>
                    <xdr:row>15</xdr:row>
                    <xdr:rowOff>76200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190500</xdr:rowOff>
                  </from>
                  <to>
                    <xdr:col>10</xdr:col>
                    <xdr:colOff>457200</xdr:colOff>
                    <xdr:row>16</xdr:row>
                    <xdr:rowOff>76200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457200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190500</xdr:rowOff>
                  </from>
                  <to>
                    <xdr:col>10</xdr:col>
                    <xdr:colOff>457200</xdr:colOff>
                    <xdr:row>21</xdr:row>
                    <xdr:rowOff>76200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457200</xdr:colOff>
                    <xdr:row>21</xdr:row>
                    <xdr:rowOff>152400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457200</xdr:colOff>
                    <xdr:row>22</xdr:row>
                    <xdr:rowOff>152400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457200</xdr:colOff>
                    <xdr:row>23</xdr:row>
                    <xdr:rowOff>152400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76200</xdr:rowOff>
                  </from>
                  <to>
                    <xdr:col>10</xdr:col>
                    <xdr:colOff>457200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76200</xdr:rowOff>
                  </from>
                  <to>
                    <xdr:col>10</xdr:col>
                    <xdr:colOff>457200</xdr:colOff>
                    <xdr:row>36</xdr:row>
                    <xdr:rowOff>152400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76200</xdr:rowOff>
                  </from>
                  <to>
                    <xdr:col>10</xdr:col>
                    <xdr:colOff>457200</xdr:colOff>
                    <xdr:row>37</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42578125" style="211" customWidth="1"/>
    <col min="4" max="4" width="12.42578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25" customHeight="1" x14ac:dyDescent="0.2">
      <c r="A18" s="209"/>
      <c r="B18" s="57" t="s">
        <v>77</v>
      </c>
      <c r="C18" s="621" t="s">
        <v>80</v>
      </c>
      <c r="D18" s="622"/>
      <c r="E18" s="628"/>
      <c r="F18" s="629"/>
      <c r="G18" s="629"/>
      <c r="H18" s="630"/>
    </row>
    <row r="19" spans="1:8" ht="17.25" customHeight="1" x14ac:dyDescent="0.2">
      <c r="A19" s="209"/>
      <c r="B19" s="686" t="s">
        <v>79</v>
      </c>
      <c r="C19" s="631" t="s">
        <v>5918</v>
      </c>
      <c r="D19" s="632"/>
      <c r="E19" s="635" t="s">
        <v>125</v>
      </c>
      <c r="F19" s="636"/>
      <c r="G19" s="636"/>
      <c r="H19" s="637"/>
    </row>
    <row r="20" spans="1:8" ht="7.5" customHeight="1" x14ac:dyDescent="0.2">
      <c r="A20" s="209"/>
      <c r="B20" s="687"/>
      <c r="C20" s="633"/>
      <c r="D20" s="634"/>
      <c r="E20" s="638"/>
      <c r="F20" s="639"/>
      <c r="G20" s="639"/>
      <c r="H20" s="640"/>
    </row>
    <row r="21" spans="1:8" ht="20.25" customHeight="1" x14ac:dyDescent="0.2">
      <c r="A21" s="209"/>
      <c r="B21" s="673" t="s">
        <v>81</v>
      </c>
      <c r="C21" s="623" t="s">
        <v>82</v>
      </c>
      <c r="D21" s="624"/>
      <c r="E21" s="223" t="s">
        <v>83</v>
      </c>
      <c r="F21" s="641"/>
      <c r="G21" s="642"/>
      <c r="H21" s="643"/>
    </row>
    <row r="22" spans="1:8" ht="20.25" customHeight="1" x14ac:dyDescent="0.2">
      <c r="A22" s="209"/>
      <c r="B22" s="674"/>
      <c r="C22" s="653" t="s">
        <v>84</v>
      </c>
      <c r="D22" s="654"/>
      <c r="E22" s="223" t="s">
        <v>85</v>
      </c>
      <c r="F22" s="641"/>
      <c r="G22" s="642"/>
      <c r="H22" s="643"/>
    </row>
    <row r="23" spans="1:8" ht="20.25" customHeight="1" x14ac:dyDescent="0.2">
      <c r="A23" s="209"/>
      <c r="B23" s="674"/>
      <c r="C23" s="70"/>
      <c r="D23" s="71"/>
      <c r="E23" s="224" t="s">
        <v>129</v>
      </c>
      <c r="F23" s="641"/>
      <c r="G23" s="642"/>
      <c r="H23" s="643"/>
    </row>
    <row r="24" spans="1:8" ht="20.25"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75"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25" customHeight="1" x14ac:dyDescent="0.2">
      <c r="B44" s="247" t="s">
        <v>98</v>
      </c>
      <c r="C44" s="661" t="s">
        <v>99</v>
      </c>
      <c r="D44" s="662"/>
      <c r="E44" s="248"/>
      <c r="F44" s="248"/>
      <c r="G44" s="249">
        <f>IF(F44 ="",H44-E44,H44-F44)</f>
        <v>0</v>
      </c>
      <c r="H44" s="249">
        <f>valTILn1</f>
        <v>0</v>
      </c>
      <c r="I44" s="610"/>
      <c r="J44" s="611"/>
      <c r="K44" s="611"/>
      <c r="L44" s="611"/>
      <c r="M44" s="611"/>
    </row>
    <row r="45" spans="1:13" ht="20.25" customHeight="1" x14ac:dyDescent="0.2">
      <c r="B45" s="95" t="s">
        <v>100</v>
      </c>
      <c r="C45" s="262" t="s">
        <v>101</v>
      </c>
      <c r="D45" s="263"/>
      <c r="E45" s="250"/>
      <c r="F45" s="250"/>
      <c r="G45" s="173">
        <f>IF(F45 ="",H45-E45,H45-F45)</f>
        <v>0</v>
      </c>
      <c r="H45" s="173">
        <f>valTILn2</f>
        <v>0</v>
      </c>
      <c r="J45" s="78"/>
    </row>
    <row r="46" spans="1:13" ht="20.25" customHeight="1" x14ac:dyDescent="0.2">
      <c r="B46" s="95" t="s">
        <v>102</v>
      </c>
      <c r="C46" s="262" t="s">
        <v>103</v>
      </c>
      <c r="D46" s="263"/>
      <c r="E46" s="250"/>
      <c r="F46" s="250"/>
      <c r="G46" s="173">
        <f t="shared" ref="G46:G55" si="0">IF(F46 ="",H46-E46,H46-F46)</f>
        <v>0</v>
      </c>
      <c r="H46" s="173">
        <f>valTILn3</f>
        <v>0</v>
      </c>
    </row>
    <row r="47" spans="1:13" ht="20.25" customHeight="1" x14ac:dyDescent="0.2">
      <c r="B47" s="95" t="s">
        <v>4673</v>
      </c>
      <c r="C47" s="262" t="s">
        <v>4672</v>
      </c>
      <c r="D47" s="263"/>
      <c r="E47" s="250"/>
      <c r="F47" s="250"/>
      <c r="G47" s="173">
        <f t="shared" si="0"/>
        <v>0</v>
      </c>
      <c r="H47" s="173">
        <f>valTILn4</f>
        <v>0</v>
      </c>
    </row>
    <row r="48" spans="1:13" ht="20.25" customHeight="1" x14ac:dyDescent="0.2">
      <c r="B48" s="94" t="s">
        <v>4634</v>
      </c>
      <c r="C48" s="264" t="s">
        <v>104</v>
      </c>
      <c r="D48" s="265" t="s">
        <v>21</v>
      </c>
      <c r="E48" s="251"/>
      <c r="F48" s="251"/>
      <c r="G48" s="173">
        <f t="shared" si="0"/>
        <v>0</v>
      </c>
      <c r="H48" s="173">
        <f>valTILn5a</f>
        <v>0</v>
      </c>
      <c r="K48" s="6"/>
    </row>
    <row r="49" spans="1:11" ht="20.25" customHeight="1" x14ac:dyDescent="0.2">
      <c r="B49" s="252"/>
      <c r="C49" s="266" t="s">
        <v>105</v>
      </c>
      <c r="D49" s="267" t="s">
        <v>51</v>
      </c>
      <c r="E49" s="253"/>
      <c r="F49" s="254"/>
      <c r="G49" s="173">
        <f t="shared" si="0"/>
        <v>0</v>
      </c>
      <c r="H49" s="173">
        <f>valTILn5b</f>
        <v>0</v>
      </c>
      <c r="K49" s="79"/>
    </row>
    <row r="50" spans="1:11" ht="20.25" customHeight="1" x14ac:dyDescent="0.2">
      <c r="B50" s="95" t="s">
        <v>4101</v>
      </c>
      <c r="C50" s="262" t="s">
        <v>106</v>
      </c>
      <c r="D50" s="263"/>
      <c r="E50" s="250"/>
      <c r="F50" s="250"/>
      <c r="G50" s="173">
        <f t="shared" si="0"/>
        <v>0</v>
      </c>
      <c r="H50" s="173">
        <f>valTILn6</f>
        <v>0</v>
      </c>
      <c r="K50" s="79"/>
    </row>
    <row r="51" spans="1:11" ht="20.25" customHeight="1" x14ac:dyDescent="0.2">
      <c r="B51" s="95" t="s">
        <v>4102</v>
      </c>
      <c r="C51" s="262" t="s">
        <v>107</v>
      </c>
      <c r="D51" s="263"/>
      <c r="E51" s="250"/>
      <c r="F51" s="250"/>
      <c r="G51" s="173">
        <f t="shared" si="0"/>
        <v>0</v>
      </c>
      <c r="H51" s="173">
        <f>valTILn7</f>
        <v>0</v>
      </c>
      <c r="K51" s="79"/>
    </row>
    <row r="52" spans="1:11" ht="20.25" customHeight="1" x14ac:dyDescent="0.2">
      <c r="B52" s="95" t="s">
        <v>4103</v>
      </c>
      <c r="C52" s="262" t="s">
        <v>108</v>
      </c>
      <c r="D52" s="263"/>
      <c r="E52" s="250"/>
      <c r="F52" s="250"/>
      <c r="G52" s="173">
        <f t="shared" si="0"/>
        <v>0</v>
      </c>
      <c r="H52" s="173">
        <f>valTILn8</f>
        <v>0</v>
      </c>
      <c r="K52" s="79"/>
    </row>
    <row r="53" spans="1:11" ht="20.25" customHeight="1" x14ac:dyDescent="0.2">
      <c r="B53" s="95" t="s">
        <v>4104</v>
      </c>
      <c r="C53" s="262" t="s">
        <v>51</v>
      </c>
      <c r="D53" s="263"/>
      <c r="E53" s="250"/>
      <c r="F53" s="250"/>
      <c r="G53" s="173">
        <f t="shared" si="0"/>
        <v>0</v>
      </c>
      <c r="H53" s="173">
        <f>valTILn9</f>
        <v>0</v>
      </c>
      <c r="K53" s="79"/>
    </row>
    <row r="54" spans="1:11" ht="20.25" customHeight="1" x14ac:dyDescent="0.2">
      <c r="B54" s="95" t="s">
        <v>4105</v>
      </c>
      <c r="C54" s="262" t="s">
        <v>109</v>
      </c>
      <c r="D54" s="263"/>
      <c r="E54" s="250"/>
      <c r="F54" s="250"/>
      <c r="G54" s="173">
        <f t="shared" si="0"/>
        <v>0</v>
      </c>
      <c r="H54" s="173">
        <f>valTILn10</f>
        <v>0</v>
      </c>
      <c r="K54" s="79"/>
    </row>
    <row r="55" spans="1:11" ht="20.25" customHeight="1" thickBot="1" x14ac:dyDescent="0.25">
      <c r="B55" s="96" t="s">
        <v>4106</v>
      </c>
      <c r="C55" s="268" t="s">
        <v>110</v>
      </c>
      <c r="D55" s="268"/>
      <c r="E55" s="255"/>
      <c r="F55" s="256"/>
      <c r="G55" s="173">
        <f t="shared" si="0"/>
        <v>0</v>
      </c>
      <c r="H55" s="173">
        <f>valTILn11</f>
        <v>0</v>
      </c>
      <c r="K55" s="79"/>
    </row>
    <row r="56" spans="1:11" ht="20.25"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25" customHeight="1" x14ac:dyDescent="0.2">
      <c r="B59" s="95"/>
      <c r="C59" s="646" t="s">
        <v>111</v>
      </c>
      <c r="D59" s="646"/>
      <c r="E59" s="647"/>
      <c r="F59" s="658" t="s">
        <v>112</v>
      </c>
      <c r="G59" s="659"/>
      <c r="H59" s="660"/>
      <c r="K59" s="79"/>
    </row>
    <row r="60" spans="1:11" ht="20.25" customHeight="1" x14ac:dyDescent="0.2">
      <c r="B60" s="95"/>
      <c r="C60" s="646" t="s">
        <v>5919</v>
      </c>
      <c r="D60" s="646"/>
      <c r="E60" s="647"/>
      <c r="F60" s="648"/>
      <c r="G60" s="649"/>
      <c r="H60" s="650"/>
      <c r="K60" s="6"/>
    </row>
    <row r="61" spans="1:11" ht="20.25" customHeight="1" x14ac:dyDescent="0.2">
      <c r="B61" s="95"/>
      <c r="C61" s="646" t="s">
        <v>113</v>
      </c>
      <c r="D61" s="646"/>
      <c r="E61" s="647"/>
      <c r="F61" s="648"/>
      <c r="G61" s="649"/>
      <c r="H61" s="650"/>
      <c r="K61" s="6"/>
    </row>
    <row r="62" spans="1:11" ht="20.25" customHeight="1" x14ac:dyDescent="0.2">
      <c r="B62" s="258"/>
      <c r="C62" s="646" t="s">
        <v>120</v>
      </c>
      <c r="D62" s="646"/>
      <c r="E62" s="647"/>
      <c r="F62" s="648"/>
      <c r="G62" s="649"/>
      <c r="H62" s="650"/>
      <c r="K62" s="6"/>
    </row>
    <row r="63" spans="1:11" ht="20.25" customHeight="1" x14ac:dyDescent="0.2">
      <c r="A63" s="209"/>
      <c r="B63" s="209"/>
      <c r="C63" s="209"/>
      <c r="D63" s="209"/>
      <c r="E63" s="209"/>
      <c r="F63" s="209"/>
      <c r="G63" s="209"/>
      <c r="H63" s="209"/>
    </row>
    <row r="64" spans="1:11" ht="20.25" customHeight="1" x14ac:dyDescent="0.2">
      <c r="A64" s="209"/>
      <c r="B64" s="711" t="s">
        <v>4097</v>
      </c>
      <c r="C64" s="549"/>
      <c r="D64" s="549"/>
      <c r="E64" s="549"/>
      <c r="F64" s="549"/>
      <c r="G64" s="549"/>
      <c r="H64" s="712"/>
    </row>
    <row r="65" spans="1:8" ht="20.25" customHeight="1" x14ac:dyDescent="0.2">
      <c r="A65" s="209"/>
      <c r="B65" s="63" t="s">
        <v>114</v>
      </c>
      <c r="C65" s="64" t="s">
        <v>91</v>
      </c>
      <c r="D65" s="259"/>
      <c r="E65" s="713" t="s">
        <v>115</v>
      </c>
      <c r="F65" s="647"/>
      <c r="G65" s="717"/>
      <c r="H65" s="718"/>
    </row>
    <row r="66" spans="1:8" ht="20.25"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25" customHeight="1" x14ac:dyDescent="0.2">
      <c r="B68" s="66"/>
      <c r="C68" s="722" t="s">
        <v>119</v>
      </c>
      <c r="D68" s="722"/>
      <c r="E68" s="723"/>
      <c r="F68" s="724" t="s">
        <v>112</v>
      </c>
      <c r="G68" s="725"/>
      <c r="H68" s="726"/>
    </row>
    <row r="69" spans="1:8" ht="20.25" customHeight="1" x14ac:dyDescent="0.2">
      <c r="B69" s="66"/>
      <c r="C69" s="722" t="s">
        <v>5919</v>
      </c>
      <c r="D69" s="722"/>
      <c r="E69" s="723"/>
      <c r="F69" s="727"/>
      <c r="G69" s="728"/>
      <c r="H69" s="729"/>
    </row>
    <row r="70" spans="1:8" ht="20.25" customHeight="1" x14ac:dyDescent="0.2">
      <c r="B70" s="66"/>
      <c r="C70" s="722" t="s">
        <v>113</v>
      </c>
      <c r="D70" s="722"/>
      <c r="E70" s="723"/>
      <c r="F70" s="727"/>
      <c r="G70" s="728"/>
      <c r="H70" s="729"/>
    </row>
    <row r="71" spans="1:8" ht="20.25"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42578125" style="155" customWidth="1"/>
    <col min="11" max="12" width="11" style="2" customWidth="1"/>
    <col min="13" max="13" width="15.42578125" style="2" customWidth="1"/>
    <col min="14" max="19" width="27.140625" style="2" customWidth="1"/>
    <col min="20" max="20" width="31.42578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42578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42578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ColWidth="8.85546875"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9.140625" style="357"/>
  </cols>
  <sheetData>
    <row r="1" spans="1:23" ht="45"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dcmitype/"/>
    <ds:schemaRef ds:uri="14c63040-5e06-4c4a-8b07-ca5832d9b241"/>
    <ds:schemaRef ds:uri="http://purl.org/dc/elements/1.1/"/>
    <ds:schemaRef ds:uri="http://schemas.microsoft.com/office/2006/metadata/properties"/>
    <ds:schemaRef ds:uri="9324d023-3849-46fe-9182-6ce950756bea"/>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583D4BF5-C9E6-49F1-87D1-E8965AAC39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FC104 Financial Literacy Part II</dc:title>
  <dc:creator>DESE</dc:creator>
  <cp:lastModifiedBy>Zou, Dong (EOE)</cp:lastModifiedBy>
  <cp:lastPrinted>2018-01-05T21:12:21Z</cp:lastPrinted>
  <dcterms:created xsi:type="dcterms:W3CDTF">2017-03-16T18:10:20Z</dcterms:created>
  <dcterms:modified xsi:type="dcterms:W3CDTF">2022-10-21T18:18:19Z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21 2022</vt:lpwstr>
  </property>
</Properties>
</file>