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SCTASK0301203\"/>
    </mc:Choice>
  </mc:AlternateContent>
  <xr:revisionPtr revIDLastSave="0" documentId="13_ncr:1_{6FC51FEF-279F-42B7-9868-41281B53746F}" xr6:coauthVersionLast="45" xr6:coauthVersionMax="47" xr10:uidLastSave="{00000000-0000-0000-0000-000000000000}"/>
  <bookViews>
    <workbookView xWindow="-120" yWindow="-120" windowWidth="29040" windowHeight="15840" xr2:uid="{76C44339-B368-46F9-A03C-FFE82B4B62E4}"/>
  </bookViews>
  <sheets>
    <sheet name="Table 1A 8.1.22" sheetId="1" r:id="rId1"/>
    <sheet name="Table 1B 8.1.22" sheetId="2" r:id="rId2"/>
  </sheets>
  <definedNames>
    <definedName name="_xlnm._FilterDatabase" localSheetId="0" hidden="1">'Table 1A 8.1.22'!$A$2:$AB$84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4" i="1" l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V84" i="1"/>
  <c r="W84" i="1"/>
  <c r="X84" i="1"/>
  <c r="Y84" i="1"/>
  <c r="Z84" i="1"/>
  <c r="AA84" i="1"/>
  <c r="AB84" i="1"/>
  <c r="E84" i="1"/>
  <c r="D84" i="1"/>
</calcChain>
</file>

<file path=xl/sharedStrings.xml><?xml version="1.0" encoding="utf-8"?>
<sst xmlns="http://schemas.openxmlformats.org/spreadsheetml/2006/main" count="327" uniqueCount="233">
  <si>
    <t>Agency</t>
  </si>
  <si>
    <t>LEA Code</t>
  </si>
  <si>
    <t>Program Specialist FY23</t>
  </si>
  <si>
    <t>ABE</t>
  </si>
  <si>
    <t>ESOL</t>
  </si>
  <si>
    <t>Total DESE funded Seats</t>
  </si>
  <si>
    <t>TSTM</t>
  </si>
  <si>
    <t>FY23 ABE Target Increase</t>
  </si>
  <si>
    <t>FY23 ESOLTarget Increase</t>
  </si>
  <si>
    <t>FY23 Capacity Building Increase</t>
  </si>
  <si>
    <t>MassSTEP ABE target</t>
  </si>
  <si>
    <t>MassSTEP ESOL target</t>
  </si>
  <si>
    <t>MassSTEP ESOL Funding</t>
  </si>
  <si>
    <t>Outstation</t>
  </si>
  <si>
    <t>FY23 Total</t>
  </si>
  <si>
    <t>Michelle Perry</t>
  </si>
  <si>
    <t>Action For Boston Community Development</t>
  </si>
  <si>
    <t>Melissa Viscovich</t>
  </si>
  <si>
    <t>Ascentria Community Services</t>
  </si>
  <si>
    <t>Suzanne Speciale</t>
  </si>
  <si>
    <t>Asian American Civic Association</t>
  </si>
  <si>
    <t>Derek Kalchbrenner</t>
  </si>
  <si>
    <t>Berkshire Community College - South County</t>
  </si>
  <si>
    <t>Yvonne Gittelson</t>
  </si>
  <si>
    <t>Berkshire County Sheriff's Office</t>
  </si>
  <si>
    <t>Dana Varzan-Parker</t>
  </si>
  <si>
    <t>Blue Hills Regional Technical School</t>
  </si>
  <si>
    <t>0806</t>
  </si>
  <si>
    <t>Boston Chinatown Neighborhood Center - Quincy</t>
  </si>
  <si>
    <t>2627</t>
  </si>
  <si>
    <t>Paula Jurigian</t>
  </si>
  <si>
    <t>Boston Public Schools</t>
  </si>
  <si>
    <t>0035</t>
  </si>
  <si>
    <t>Lisa Patrick</t>
  </si>
  <si>
    <t>Bristol Community College - Attleboro</t>
  </si>
  <si>
    <t>1205</t>
  </si>
  <si>
    <t>Bristol Community College - Fall River</t>
  </si>
  <si>
    <t>Bristol Community College - Taunton</t>
  </si>
  <si>
    <t>Bristol County Sheriff's Office</t>
  </si>
  <si>
    <t>Brockton Public Schools</t>
  </si>
  <si>
    <t>0044</t>
  </si>
  <si>
    <t>Wayne Yee</t>
  </si>
  <si>
    <t>Bunker Hill Community College - Boston</t>
  </si>
  <si>
    <t>1206</t>
  </si>
  <si>
    <t>Bunker Hill Community College - Metro North</t>
  </si>
  <si>
    <t>Cambridge Community Learning Center</t>
  </si>
  <si>
    <t>1510</t>
  </si>
  <si>
    <t>Cape Cod Community College</t>
  </si>
  <si>
    <t>1207</t>
  </si>
  <si>
    <t>Catholic Charities - El Centro</t>
  </si>
  <si>
    <t>2161</t>
  </si>
  <si>
    <t>CCAB, Inc d/b/a Laboure Center Adult Education Program</t>
  </si>
  <si>
    <t>CCAB, Inc. d/b/a Catholic Charities South</t>
  </si>
  <si>
    <t>2156</t>
  </si>
  <si>
    <t>CCAB, Inc. d/b/a Haitian Multi-Service Center</t>
  </si>
  <si>
    <t>2328</t>
  </si>
  <si>
    <t>Center for New Americans</t>
  </si>
  <si>
    <t>2167</t>
  </si>
  <si>
    <t xml:space="preserve">Charlestown Community Center </t>
  </si>
  <si>
    <t>2080</t>
  </si>
  <si>
    <t>Chelsea Public Schools</t>
  </si>
  <si>
    <t>0057</t>
  </si>
  <si>
    <t>Clinton Public Schools</t>
  </si>
  <si>
    <t>0064</t>
  </si>
  <si>
    <t>Community Action, Inc.</t>
  </si>
  <si>
    <t>5263</t>
  </si>
  <si>
    <t>East Boston Harborside Community Center</t>
  </si>
  <si>
    <t>2220</t>
  </si>
  <si>
    <t>Framingham Public Schools</t>
  </si>
  <si>
    <t>0100</t>
  </si>
  <si>
    <t>Franklin County House of Correction</t>
  </si>
  <si>
    <t>Hampden County Sheriff Department</t>
  </si>
  <si>
    <t>Hampshire Sheriff's Office</t>
  </si>
  <si>
    <t>Holyoke Community College</t>
  </si>
  <si>
    <t>1210</t>
  </si>
  <si>
    <t>Hudson Public Schools</t>
  </si>
  <si>
    <t>0141</t>
  </si>
  <si>
    <t>International Institute of Greater Lawrence</t>
  </si>
  <si>
    <t>2338</t>
  </si>
  <si>
    <t>International Institute of New England</t>
  </si>
  <si>
    <t>2344</t>
  </si>
  <si>
    <t>International Language Institute of Massachusetts</t>
  </si>
  <si>
    <t>2339</t>
  </si>
  <si>
    <t>Jackson Mann Community School &amp; Council, Inc.</t>
  </si>
  <si>
    <t>1535</t>
  </si>
  <si>
    <t>Jamaica Plain Community Centers</t>
  </si>
  <si>
    <t>5549</t>
  </si>
  <si>
    <t>Jewish Vocational Service, Inc.</t>
  </si>
  <si>
    <t>2362</t>
  </si>
  <si>
    <t>Julie's Family Learning Program, Inc.</t>
  </si>
  <si>
    <t>2309</t>
  </si>
  <si>
    <t>Lawrence Public Schools Adult Learning Center (+171 Match)</t>
  </si>
  <si>
    <t>0149</t>
  </si>
  <si>
    <t>Lowell Public Schools (Frederick Abisi Adult Education Ctr)</t>
  </si>
  <si>
    <t>0160</t>
  </si>
  <si>
    <t>Martha's Vineyard Public Schools</t>
  </si>
  <si>
    <t>0700</t>
  </si>
  <si>
    <t>Massachusetts College of Liberal Arts</t>
  </si>
  <si>
    <t>Massachusetts Department Of Correction</t>
  </si>
  <si>
    <t>Massasoit Community College</t>
  </si>
  <si>
    <t>Methuen Public Schools</t>
  </si>
  <si>
    <t>0181</t>
  </si>
  <si>
    <t>Middlesex Community College</t>
  </si>
  <si>
    <t>1214</t>
  </si>
  <si>
    <t>Mount Wachusett Community College</t>
  </si>
  <si>
    <t>Mujeres Unidas Avanzando</t>
  </si>
  <si>
    <t>2408</t>
  </si>
  <si>
    <t>New Bedford Public Schools</t>
  </si>
  <si>
    <t>0201</t>
  </si>
  <si>
    <t>North Adams Public Schools</t>
  </si>
  <si>
    <t>0209</t>
  </si>
  <si>
    <t>North Shore Community Action Programs, Inc.</t>
  </si>
  <si>
    <t>5817</t>
  </si>
  <si>
    <t>North Shore Community College</t>
  </si>
  <si>
    <t>1225</t>
  </si>
  <si>
    <t>Northern Essex Community College</t>
  </si>
  <si>
    <t>1230</t>
  </si>
  <si>
    <t>Notre Dame Education Center - Lawrence</t>
  </si>
  <si>
    <t>2471</t>
  </si>
  <si>
    <t>Marie Troppe</t>
  </si>
  <si>
    <t>Pathways Inc. Adult Education and Training</t>
  </si>
  <si>
    <t>2251</t>
  </si>
  <si>
    <t>Pittsfield Public Schools</t>
  </si>
  <si>
    <t>0236</t>
  </si>
  <si>
    <t>Plymouth Public Library</t>
  </si>
  <si>
    <t>2579</t>
  </si>
  <si>
    <t>Project Hope of Boston, Inc.</t>
  </si>
  <si>
    <t>2359</t>
  </si>
  <si>
    <t>Mike Farma</t>
  </si>
  <si>
    <t>Quincy College</t>
  </si>
  <si>
    <t>3235</t>
  </si>
  <si>
    <t>Quincy Community Action Programs, Inc.</t>
  </si>
  <si>
    <t>2622</t>
  </si>
  <si>
    <t>Quinsigamond Community College</t>
  </si>
  <si>
    <t>1240</t>
  </si>
  <si>
    <t>Randolph Community Partnership, Inc.</t>
  </si>
  <si>
    <t>2630</t>
  </si>
  <si>
    <t>Rockland Regional Adult Learning Center</t>
  </si>
  <si>
    <t>0251</t>
  </si>
  <si>
    <t>Somerville Public Schools (SCALE)</t>
  </si>
  <si>
    <t>0274</t>
  </si>
  <si>
    <t>Southeastern Massachusetts SER-Jobs for Progress, Inc.</t>
  </si>
  <si>
    <t>2672</t>
  </si>
  <si>
    <t>Springfield Technical Community College</t>
  </si>
  <si>
    <t>1257</t>
  </si>
  <si>
    <t>Suffolk County Sheriff's Dept.</t>
  </si>
  <si>
    <t>The Immigrant Learning Center</t>
  </si>
  <si>
    <t>2335</t>
  </si>
  <si>
    <t>The Literacy Project</t>
  </si>
  <si>
    <t>2358</t>
  </si>
  <si>
    <t>Training Resources of America, Inc. - Brockton</t>
  </si>
  <si>
    <t>2377</t>
  </si>
  <si>
    <t>Training Resources of America, Inc. - Quincy</t>
  </si>
  <si>
    <t>Training Resources of America, Inc. - Worcester</t>
  </si>
  <si>
    <t>University of Massachusetts - Dartmouth</t>
  </si>
  <si>
    <t>1255</t>
  </si>
  <si>
    <t>Valley Opportunity Council</t>
  </si>
  <si>
    <t>2671</t>
  </si>
  <si>
    <t>Webster Public Schools</t>
  </si>
  <si>
    <t>0316</t>
  </si>
  <si>
    <t>Worcester County Sheriff's Office</t>
  </si>
  <si>
    <t>Worcester Public Schools</t>
  </si>
  <si>
    <t>0348</t>
  </si>
  <si>
    <t>YMCA of Greater Boston International Learning Center - Boston</t>
  </si>
  <si>
    <t>2838</t>
  </si>
  <si>
    <t>YMCA of Greater Boston International Learning Center Woburn</t>
  </si>
  <si>
    <t xml:space="preserve">FY23 Base </t>
  </si>
  <si>
    <t>FY23 added seat funding</t>
  </si>
  <si>
    <t>FY23 Total (w/increases)</t>
  </si>
  <si>
    <t>MassSTEP ABE Funding</t>
  </si>
  <si>
    <t>285</t>
  </si>
  <si>
    <t>340</t>
  </si>
  <si>
    <t>359</t>
  </si>
  <si>
    <t>345</t>
  </si>
  <si>
    <t>563</t>
  </si>
  <si>
    <t>661</t>
  </si>
  <si>
    <t>created 8/1/22</t>
  </si>
  <si>
    <t>Totals</t>
  </si>
  <si>
    <t>Adult Education Services - FY23 Table 1A</t>
  </si>
  <si>
    <t>MassSTEP Targets and Funding</t>
  </si>
  <si>
    <t>Federal funding (Sept-Aug)</t>
  </si>
  <si>
    <t>State funding (July-June)</t>
  </si>
  <si>
    <t>Cost per seat</t>
  </si>
  <si>
    <t>ESOL Match seats</t>
  </si>
  <si>
    <t>ABE Match seats</t>
  </si>
  <si>
    <t>Fund Code</t>
  </si>
  <si>
    <t xml:space="preserve">Program_Name </t>
  </si>
  <si>
    <t>FY23 Funding</t>
  </si>
  <si>
    <t>Literacy Volunteers of Massachusetts/Boston</t>
  </si>
  <si>
    <t>Workplace Education</t>
  </si>
  <si>
    <t>Asian American Civic Association and Sumiao Hunan Kitchen</t>
  </si>
  <si>
    <t>Mujeres Unidas Avanzando and Abbey Road Home Care Services</t>
  </si>
  <si>
    <t>Adult Education Online Academy - MassLinks</t>
  </si>
  <si>
    <t>Transitions to College</t>
  </si>
  <si>
    <t>Bristol Community College</t>
  </si>
  <si>
    <t>Bunker Hill Community College</t>
  </si>
  <si>
    <t>Greenfield Community College</t>
  </si>
  <si>
    <t>High School Equivalency Testing Sites</t>
  </si>
  <si>
    <t xml:space="preserve">Berkshire County Sheriff's Office </t>
  </si>
  <si>
    <t>Boston Public Schools  (Boston Adult Learning Center)</t>
  </si>
  <si>
    <t>Bristol County Sheriff’s Office</t>
  </si>
  <si>
    <t>Clinton Public Schools  (Clinton Adult Learning Center)</t>
  </si>
  <si>
    <t>Collaborative for Education Services (DYS)</t>
  </si>
  <si>
    <t>Dukes County Sheriff’s Dept.</t>
  </si>
  <si>
    <t>Essex County Sheriff’s Office</t>
  </si>
  <si>
    <t>Falmouth Public Schools</t>
  </si>
  <si>
    <t xml:space="preserve">Foundation for Boston Centers for Youth &amp; Families </t>
  </si>
  <si>
    <t>Franklin County House of  Corrections</t>
  </si>
  <si>
    <t>Hampden County Sheriff’s Dept.</t>
  </si>
  <si>
    <t>Hampshire Sheriff’s Office</t>
  </si>
  <si>
    <t>Lawrence Public Schools  (Lawrence Adult Education)</t>
  </si>
  <si>
    <t>Lowell Public Schools  (Lowell Adult Education)</t>
  </si>
  <si>
    <t>Martha Vineyard Regional School District</t>
  </si>
  <si>
    <t>Massachusetts Department of Corrections</t>
  </si>
  <si>
    <t>Massasoit  Community College</t>
  </si>
  <si>
    <t>Middlesex County House of Corrections</t>
  </si>
  <si>
    <t>Mt. Wachusett Community College</t>
  </si>
  <si>
    <t>Nantucket Community School</t>
  </si>
  <si>
    <t>New Bedford Public Schools  (New Bedford ALCTR)</t>
  </si>
  <si>
    <t>Norfolk County Sheriff’s Dept.</t>
  </si>
  <si>
    <t>Plymouth County Sheriff’s Dept.</t>
  </si>
  <si>
    <t>Randolph Comm Partnership</t>
  </si>
  <si>
    <t>Roxbury Community College</t>
  </si>
  <si>
    <t>School of Reentry (Boston Pre-Release)</t>
  </si>
  <si>
    <t>Somerville Public Schools  (SCALE)</t>
  </si>
  <si>
    <t>Springfield Public Schools  (OWL)</t>
  </si>
  <si>
    <t>Suffolk County Sheriff’s Dept.</t>
  </si>
  <si>
    <t>Tech Computers</t>
  </si>
  <si>
    <t>Triangle, Inc.</t>
  </si>
  <si>
    <t>Wakefield Public Schools/Galvin Middle School</t>
  </si>
  <si>
    <t xml:space="preserve">Wellspring House </t>
  </si>
  <si>
    <t>Worcester County Sheriff’s Dept.</t>
  </si>
  <si>
    <t>Worcester Public Schools  (Adult Learning Center)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</si>
</sst>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vertical="top" wrapText="1"/>
    </xf>
    <xf numFmtId="16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21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alignment horizontal="left" vertical="bottom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7E3864-1532-4F57-AFAB-796E263803E5}" name="Table1" displayName="Table1" ref="A2:AB84" totalsRowShown="0" headerRowDxfId="20">
  <autoFilter ref="A2:AB84" xr:uid="{3B47EDBE-8989-427C-81C3-0BCA99F4285D}"/>
  <tableColumns count="28">
    <tableColumn id="1" xr3:uid="{2A7ABAEA-9276-492E-82C1-4C6F44288C42}" name="Agency"/>
    <tableColumn id="2" xr3:uid="{A598CE03-7E02-4AA2-A51F-E6A98E4D6FB1}" name="LEA Code" dataDxfId="19"/>
    <tableColumn id="3" xr3:uid="{0F548070-6052-476F-AC79-B4400F51812D}" name="Program Specialist FY23"/>
    <tableColumn id="4" xr3:uid="{63EE7061-4966-4D34-8595-830272E55D65}" name="ABE"/>
    <tableColumn id="5" xr3:uid="{4E8D0339-6C20-4F4F-B1AF-64513632CC48}" name="ESOL"/>
    <tableColumn id="6" xr3:uid="{40CCBEFD-94D2-4C20-8825-157C1E43C405}" name="ABE Match seats"/>
    <tableColumn id="7" xr3:uid="{9EC68CA3-BA7F-40F4-A18B-90F250169C84}" name="ESOL Match seats"/>
    <tableColumn id="8" xr3:uid="{3F52166E-78A5-4BEE-AD82-DF9C613A7126}" name="Total DESE funded Seats"/>
    <tableColumn id="9" xr3:uid="{2AC92954-1652-4B81-B5E5-C438E00B67BD}" name="FY23 Base " dataDxfId="18"/>
    <tableColumn id="10" xr3:uid="{1243969A-9A19-4F1E-ADEE-8A3F335FD805}" name="FY23 added seat funding" dataDxfId="17"/>
    <tableColumn id="11" xr3:uid="{58CB4596-2927-4DF8-9285-CC7F0B6BA08B}" name="TSTM" dataDxfId="16"/>
    <tableColumn id="12" xr3:uid="{BA9DA1A6-1008-4A1A-A6CD-1A6D10AF0A13}" name="FY23 ABE Target Increase" dataDxfId="15"/>
    <tableColumn id="13" xr3:uid="{A3D6C456-580C-40DC-9971-53CECE1699CD}" name="FY23 ESOLTarget Increase" dataDxfId="14"/>
    <tableColumn id="14" xr3:uid="{34CFBBD1-321B-4BF6-AF01-4E6ED75B0308}" name="FY23 Capacity Building Increase" dataDxfId="13"/>
    <tableColumn id="15" xr3:uid="{FFE0538F-56CB-412D-8EE5-86CF50F28FEE}" name="FY23 Total (w/increases)" dataDxfId="12"/>
    <tableColumn id="16" xr3:uid="{E1C12E29-2DAE-4B09-A8FF-AC67622CDD7C}" name="MassSTEP ABE target"/>
    <tableColumn id="17" xr3:uid="{15791DED-A258-44E6-86A7-370F42303EF7}" name="MassSTEP ABE Funding" dataDxfId="11"/>
    <tableColumn id="18" xr3:uid="{FA28A09C-9047-4017-AEDD-A3367F686EA4}" name="MassSTEP ESOL target"/>
    <tableColumn id="19" xr3:uid="{C0CF82A1-EA7F-46B8-A6B5-69CCA1A55031}" name="MassSTEP ESOL Funding" dataDxfId="10"/>
    <tableColumn id="20" xr3:uid="{B35F35D6-0836-4360-97F5-83AD73C31826}" name="Outstation" dataDxfId="9"/>
    <tableColumn id="21" xr3:uid="{09F7612E-3C73-42BD-AF50-6EF01FB92E9C}" name="Cost per seat" dataDxfId="8"/>
    <tableColumn id="22" xr3:uid="{0C5DE622-C604-45B7-BC4A-F450BC2F470E}" name="FY23 Total" dataDxfId="7"/>
    <tableColumn id="23" xr3:uid="{E8CC8EE3-8623-4E81-8FEB-B3479849EA48}" name="285" dataDxfId="6"/>
    <tableColumn id="24" xr3:uid="{E0C5FEE5-6FFA-49EB-8133-B1A8E7B4607E}" name="340" dataDxfId="5"/>
    <tableColumn id="25" xr3:uid="{661346B6-63BF-438F-988B-36B5B9FE40F1}" name="359" dataDxfId="4"/>
    <tableColumn id="26" xr3:uid="{185D2E97-56D2-4157-91D0-D3FBB40D667D}" name="345" dataDxfId="3"/>
    <tableColumn id="27" xr3:uid="{AE547952-7118-48B1-ABD7-1C64C7093D4B}" name="563" dataDxfId="2"/>
    <tableColumn id="28" xr3:uid="{A01A2A2B-CA65-477B-B454-8C7DB6B20E39}" name="661" dataDxfId="1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F393BBF-EF4C-438E-A7DF-8C8F6E006822}" name="Table3" displayName="Table3" ref="A1:C67" totalsRowShown="0">
  <autoFilter ref="A1:C67" xr:uid="{CF393BBF-EF4C-438E-A7DF-8C8F6E006822}"/>
  <tableColumns count="3">
    <tableColumn id="1" xr3:uid="{81B39EAE-CE48-448D-B87B-06A453AC7BB7}" name="Fund Code"/>
    <tableColumn id="2" xr3:uid="{528E0ABA-A242-443C-949E-20B718BE8B54}" name="Program_Name "/>
    <tableColumn id="3" xr3:uid="{18CC52EA-7D62-4744-9067-7C38279820FD}" name="FY23 Funding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7EDBE-8989-427C-81C3-0BCA99F4285D}">
  <dimension ref="A1:AB84"/>
  <sheetViews>
    <sheetView tabSelected="1" zoomScaleNormal="100" workbookViewId="0"/>
  </sheetViews>
  <sheetFormatPr defaultRowHeight="15" x14ac:dyDescent="0.25"/>
  <cols>
    <col min="1" max="1" width="54.28515625" bestFit="1" customWidth="1"/>
    <col min="2" max="2" width="10.5703125" style="1" customWidth="1"/>
    <col min="3" max="3" width="21.28515625" customWidth="1"/>
    <col min="4" max="4" width="6.140625" customWidth="1"/>
    <col min="5" max="5" width="6.85546875" customWidth="1"/>
    <col min="6" max="6" width="10.42578125" customWidth="1"/>
    <col min="7" max="7" width="10.5703125" customWidth="1"/>
    <col min="8" max="8" width="14.42578125" customWidth="1"/>
    <col min="9" max="9" width="11.42578125" style="5" bestFit="1" customWidth="1"/>
    <col min="10" max="10" width="14.5703125" style="5" customWidth="1"/>
    <col min="11" max="11" width="8.28515625" style="5" bestFit="1" customWidth="1"/>
    <col min="12" max="12" width="14.7109375" style="5" customWidth="1"/>
    <col min="13" max="13" width="17" style="5" bestFit="1" customWidth="1"/>
    <col min="14" max="14" width="19.140625" style="5" customWidth="1"/>
    <col min="15" max="15" width="13.140625" style="5" customWidth="1"/>
    <col min="16" max="16" width="11.42578125" customWidth="1"/>
    <col min="17" max="17" width="12.140625" style="5" customWidth="1"/>
    <col min="18" max="18" width="10.85546875" customWidth="1"/>
    <col min="19" max="19" width="13.140625" style="5" customWidth="1"/>
    <col min="20" max="20" width="11.5703125" style="5" customWidth="1"/>
    <col min="21" max="21" width="10.140625" style="5" bestFit="1" customWidth="1"/>
    <col min="22" max="22" width="13.42578125" style="5" bestFit="1" customWidth="1"/>
    <col min="23" max="23" width="8.28515625" bestFit="1" customWidth="1"/>
    <col min="24" max="25" width="9.7109375" bestFit="1" customWidth="1"/>
    <col min="26" max="26" width="10.7109375" bestFit="1" customWidth="1"/>
    <col min="27" max="27" width="9.7109375" bestFit="1" customWidth="1"/>
    <col min="28" max="28" width="8.28515625" bestFit="1" customWidth="1"/>
  </cols>
  <sheetData>
    <row r="1" spans="1:28" ht="23.45" customHeight="1" x14ac:dyDescent="0.5">
      <c r="A1" s="9" t="s">
        <v>176</v>
      </c>
      <c r="B1" s="12" t="s">
        <v>178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4" t="s">
        <v>179</v>
      </c>
      <c r="Q1" s="15"/>
      <c r="R1" s="15"/>
      <c r="S1" s="15"/>
      <c r="W1" s="15" t="s">
        <v>180</v>
      </c>
      <c r="X1" s="15"/>
      <c r="Y1" s="15"/>
      <c r="Z1" s="16" t="s">
        <v>181</v>
      </c>
      <c r="AA1" s="16"/>
      <c r="AB1" s="16"/>
    </row>
    <row r="2" spans="1:28" s="8" customFormat="1" ht="35.1" customHeight="1" x14ac:dyDescent="0.2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184</v>
      </c>
      <c r="G2" s="2" t="s">
        <v>183</v>
      </c>
      <c r="H2" s="2" t="s">
        <v>5</v>
      </c>
      <c r="I2" s="4" t="s">
        <v>166</v>
      </c>
      <c r="J2" s="4" t="s">
        <v>167</v>
      </c>
      <c r="K2" s="4" t="s">
        <v>6</v>
      </c>
      <c r="L2" s="4" t="s">
        <v>7</v>
      </c>
      <c r="M2" s="4" t="s">
        <v>8</v>
      </c>
      <c r="N2" s="4" t="s">
        <v>9</v>
      </c>
      <c r="O2" s="4" t="s">
        <v>168</v>
      </c>
      <c r="P2" s="2" t="s">
        <v>10</v>
      </c>
      <c r="Q2" s="4" t="s">
        <v>169</v>
      </c>
      <c r="R2" s="2" t="s">
        <v>11</v>
      </c>
      <c r="S2" s="4" t="s">
        <v>12</v>
      </c>
      <c r="T2" s="4" t="s">
        <v>13</v>
      </c>
      <c r="U2" s="4" t="s">
        <v>182</v>
      </c>
      <c r="V2" s="4" t="s">
        <v>14</v>
      </c>
      <c r="W2" s="2" t="s">
        <v>170</v>
      </c>
      <c r="X2" s="2" t="s">
        <v>171</v>
      </c>
      <c r="Y2" s="2" t="s">
        <v>172</v>
      </c>
      <c r="Z2" s="2" t="s">
        <v>173</v>
      </c>
      <c r="AA2" s="2" t="s">
        <v>174</v>
      </c>
      <c r="AB2" s="2" t="s">
        <v>175</v>
      </c>
    </row>
    <row r="3" spans="1:28" x14ac:dyDescent="0.25">
      <c r="A3" t="s">
        <v>16</v>
      </c>
      <c r="B3" s="1">
        <v>2007</v>
      </c>
      <c r="C3" t="s">
        <v>17</v>
      </c>
      <c r="D3">
        <v>0</v>
      </c>
      <c r="E3">
        <v>210</v>
      </c>
      <c r="H3">
        <v>210</v>
      </c>
      <c r="I3" s="5">
        <v>563944</v>
      </c>
      <c r="K3" s="5">
        <v>2100</v>
      </c>
      <c r="N3" s="5">
        <v>39476</v>
      </c>
      <c r="O3" s="5">
        <v>605520</v>
      </c>
      <c r="U3" s="5">
        <v>2883.4285714285716</v>
      </c>
      <c r="V3" s="5">
        <v>605520</v>
      </c>
      <c r="W3" s="5"/>
      <c r="X3" s="5"/>
      <c r="Y3" s="5"/>
      <c r="Z3" s="5">
        <v>605520</v>
      </c>
      <c r="AA3" s="5"/>
      <c r="AB3" s="5"/>
    </row>
    <row r="4" spans="1:28" x14ac:dyDescent="0.25">
      <c r="A4" t="s">
        <v>18</v>
      </c>
      <c r="B4" s="1">
        <v>2354</v>
      </c>
      <c r="C4" t="s">
        <v>15</v>
      </c>
      <c r="E4">
        <v>159</v>
      </c>
      <c r="H4">
        <v>159</v>
      </c>
      <c r="I4" s="5">
        <v>401628</v>
      </c>
      <c r="N4" s="5">
        <v>28114</v>
      </c>
      <c r="O4" s="5">
        <v>429742</v>
      </c>
      <c r="U4" s="5">
        <v>2702.7798742138366</v>
      </c>
      <c r="V4" s="5">
        <v>429742</v>
      </c>
      <c r="W4" s="5"/>
      <c r="X4" s="5"/>
      <c r="Y4" s="5"/>
      <c r="Z4" s="5">
        <v>429742</v>
      </c>
      <c r="AA4" s="5"/>
      <c r="AB4" s="5"/>
    </row>
    <row r="5" spans="1:28" x14ac:dyDescent="0.25">
      <c r="A5" t="s">
        <v>20</v>
      </c>
      <c r="B5" s="1">
        <v>2182</v>
      </c>
      <c r="C5" t="s">
        <v>19</v>
      </c>
      <c r="D5">
        <v>0</v>
      </c>
      <c r="E5">
        <v>117</v>
      </c>
      <c r="H5">
        <v>117</v>
      </c>
      <c r="I5" s="5">
        <v>376667</v>
      </c>
      <c r="M5" s="5">
        <v>5000</v>
      </c>
      <c r="N5" s="5">
        <v>26367</v>
      </c>
      <c r="O5" s="5">
        <v>408034</v>
      </c>
      <c r="T5" s="5">
        <v>60400</v>
      </c>
      <c r="U5" s="5">
        <v>3487.4700854700855</v>
      </c>
      <c r="V5" s="5">
        <v>468434</v>
      </c>
      <c r="W5" s="5"/>
      <c r="X5" s="5"/>
      <c r="Y5" s="5"/>
      <c r="Z5" s="5">
        <v>468434</v>
      </c>
      <c r="AA5" s="5"/>
      <c r="AB5" s="5"/>
    </row>
    <row r="6" spans="1:28" x14ac:dyDescent="0.25">
      <c r="A6" t="s">
        <v>22</v>
      </c>
      <c r="B6" s="1">
        <v>1203</v>
      </c>
      <c r="C6" t="s">
        <v>21</v>
      </c>
      <c r="D6">
        <v>0</v>
      </c>
      <c r="E6">
        <v>115</v>
      </c>
      <c r="H6">
        <v>115</v>
      </c>
      <c r="I6" s="5">
        <v>249313</v>
      </c>
      <c r="K6" s="5">
        <v>4200</v>
      </c>
      <c r="M6" s="5">
        <v>5000</v>
      </c>
      <c r="N6" s="5">
        <v>17452</v>
      </c>
      <c r="O6" s="5">
        <v>275965</v>
      </c>
      <c r="U6" s="5">
        <v>2399.695652173913</v>
      </c>
      <c r="V6" s="5">
        <v>275965</v>
      </c>
      <c r="W6" s="5"/>
      <c r="X6" s="5"/>
      <c r="Y6" s="5"/>
      <c r="Z6" s="5">
        <v>275965</v>
      </c>
      <c r="AA6" s="5"/>
      <c r="AB6" s="5"/>
    </row>
    <row r="7" spans="1:28" x14ac:dyDescent="0.25">
      <c r="A7" t="s">
        <v>24</v>
      </c>
      <c r="B7" s="1">
        <v>1382</v>
      </c>
      <c r="C7" t="s">
        <v>23</v>
      </c>
      <c r="D7">
        <v>50</v>
      </c>
      <c r="E7">
        <v>0</v>
      </c>
      <c r="H7">
        <v>50</v>
      </c>
      <c r="I7" s="5">
        <v>116933</v>
      </c>
      <c r="N7" s="5">
        <v>0</v>
      </c>
      <c r="O7" s="5">
        <v>116933</v>
      </c>
      <c r="U7" s="5">
        <v>2338.66</v>
      </c>
      <c r="V7" s="5">
        <v>116933</v>
      </c>
      <c r="W7" s="5"/>
      <c r="X7" s="5"/>
      <c r="Y7" s="5"/>
      <c r="Z7" s="5"/>
      <c r="AA7" s="5">
        <v>120441</v>
      </c>
      <c r="AB7" s="5"/>
    </row>
    <row r="8" spans="1:28" x14ac:dyDescent="0.25">
      <c r="A8" t="s">
        <v>26</v>
      </c>
      <c r="B8" s="1" t="s">
        <v>27</v>
      </c>
      <c r="C8" t="s">
        <v>25</v>
      </c>
      <c r="D8">
        <v>54</v>
      </c>
      <c r="E8">
        <v>77</v>
      </c>
      <c r="H8">
        <v>131</v>
      </c>
      <c r="I8" s="5">
        <v>319250</v>
      </c>
      <c r="K8" s="5">
        <v>7170</v>
      </c>
      <c r="N8" s="5">
        <v>22348</v>
      </c>
      <c r="O8" s="5">
        <v>348768</v>
      </c>
      <c r="T8" s="5">
        <v>7500</v>
      </c>
      <c r="U8" s="5">
        <v>2662.3511450381679</v>
      </c>
      <c r="V8" s="5">
        <v>356268</v>
      </c>
      <c r="W8" s="5"/>
      <c r="X8" s="5"/>
      <c r="Y8" s="5"/>
      <c r="Z8" s="5">
        <v>356268</v>
      </c>
      <c r="AA8" s="5"/>
      <c r="AB8" s="5"/>
    </row>
    <row r="9" spans="1:28" x14ac:dyDescent="0.25">
      <c r="A9" t="s">
        <v>28</v>
      </c>
      <c r="B9" s="1" t="s">
        <v>29</v>
      </c>
      <c r="C9" t="s">
        <v>15</v>
      </c>
      <c r="D9">
        <v>0</v>
      </c>
      <c r="E9">
        <v>150</v>
      </c>
      <c r="H9">
        <v>150</v>
      </c>
      <c r="I9" s="5">
        <v>517094</v>
      </c>
      <c r="N9" s="5">
        <v>36197</v>
      </c>
      <c r="O9" s="5">
        <v>553291</v>
      </c>
      <c r="U9" s="5">
        <v>3688.6066666666666</v>
      </c>
      <c r="V9" s="5">
        <v>553291</v>
      </c>
      <c r="W9" s="5"/>
      <c r="X9" s="5"/>
      <c r="Y9" s="5"/>
      <c r="Z9" s="5">
        <v>553291</v>
      </c>
      <c r="AA9" s="5"/>
      <c r="AB9" s="5"/>
    </row>
    <row r="10" spans="1:28" x14ac:dyDescent="0.25">
      <c r="A10" t="s">
        <v>31</v>
      </c>
      <c r="B10" s="1" t="s">
        <v>32</v>
      </c>
      <c r="C10" t="s">
        <v>17</v>
      </c>
      <c r="D10">
        <v>136</v>
      </c>
      <c r="E10">
        <v>140</v>
      </c>
      <c r="F10">
        <v>0</v>
      </c>
      <c r="G10">
        <v>20</v>
      </c>
      <c r="H10">
        <v>276</v>
      </c>
      <c r="I10" s="5">
        <v>985245</v>
      </c>
      <c r="N10" s="5">
        <v>68967</v>
      </c>
      <c r="O10" s="5">
        <v>1054212</v>
      </c>
      <c r="R10">
        <v>13</v>
      </c>
      <c r="S10" s="5">
        <v>40000</v>
      </c>
      <c r="U10" s="5">
        <v>3819.608695652174</v>
      </c>
      <c r="V10" s="5">
        <v>1094212</v>
      </c>
      <c r="W10" s="5"/>
      <c r="X10" s="5">
        <v>641574</v>
      </c>
      <c r="Y10" s="5"/>
      <c r="Z10" s="5">
        <v>452638</v>
      </c>
      <c r="AA10" s="5"/>
      <c r="AB10" s="5"/>
    </row>
    <row r="11" spans="1:28" x14ac:dyDescent="0.25">
      <c r="A11" t="s">
        <v>34</v>
      </c>
      <c r="B11" s="1" t="s">
        <v>35</v>
      </c>
      <c r="C11" t="s">
        <v>33</v>
      </c>
      <c r="D11">
        <v>56</v>
      </c>
      <c r="E11">
        <v>106</v>
      </c>
      <c r="F11">
        <v>0</v>
      </c>
      <c r="G11">
        <v>19</v>
      </c>
      <c r="H11">
        <v>162</v>
      </c>
      <c r="I11" s="5">
        <v>498319</v>
      </c>
      <c r="J11" s="5">
        <v>33430</v>
      </c>
      <c r="K11" s="5">
        <v>35000</v>
      </c>
      <c r="L11" s="5">
        <v>5000</v>
      </c>
      <c r="N11" s="5">
        <v>34882</v>
      </c>
      <c r="O11" s="5">
        <v>606631</v>
      </c>
      <c r="U11" s="5">
        <v>3744.6358024691358</v>
      </c>
      <c r="V11" s="5">
        <v>606631</v>
      </c>
      <c r="W11" s="5"/>
      <c r="X11" s="5"/>
      <c r="Y11" s="5"/>
      <c r="Z11" s="5">
        <v>606631</v>
      </c>
      <c r="AA11" s="5"/>
      <c r="AB11" s="5"/>
    </row>
    <row r="12" spans="1:28" x14ac:dyDescent="0.25">
      <c r="A12" t="s">
        <v>36</v>
      </c>
      <c r="B12" s="1" t="s">
        <v>35</v>
      </c>
      <c r="C12" t="s">
        <v>33</v>
      </c>
      <c r="D12">
        <v>174</v>
      </c>
      <c r="E12">
        <v>0</v>
      </c>
      <c r="H12">
        <v>174</v>
      </c>
      <c r="I12" s="5">
        <v>599457</v>
      </c>
      <c r="N12" s="5">
        <v>20981</v>
      </c>
      <c r="O12" s="5">
        <v>620438</v>
      </c>
      <c r="P12">
        <v>16</v>
      </c>
      <c r="Q12" s="5">
        <v>80000</v>
      </c>
      <c r="T12" s="5">
        <v>15000</v>
      </c>
      <c r="U12" s="5">
        <v>3565.7356321839079</v>
      </c>
      <c r="V12" s="5">
        <v>715438</v>
      </c>
      <c r="W12" s="5"/>
      <c r="X12" s="5"/>
      <c r="Y12" s="5"/>
      <c r="Z12" s="5">
        <v>715438</v>
      </c>
      <c r="AA12" s="5"/>
      <c r="AB12" s="5"/>
    </row>
    <row r="13" spans="1:28" x14ac:dyDescent="0.25">
      <c r="A13" t="s">
        <v>37</v>
      </c>
      <c r="B13" s="1" t="s">
        <v>35</v>
      </c>
      <c r="C13" t="s">
        <v>33</v>
      </c>
      <c r="D13">
        <v>79</v>
      </c>
      <c r="E13">
        <v>134</v>
      </c>
      <c r="H13">
        <v>213</v>
      </c>
      <c r="I13" s="5">
        <v>626628</v>
      </c>
      <c r="J13" s="5">
        <v>40332</v>
      </c>
      <c r="M13" s="5">
        <v>5000</v>
      </c>
      <c r="N13" s="5">
        <v>43864</v>
      </c>
      <c r="O13" s="5">
        <v>715824</v>
      </c>
      <c r="U13" s="5">
        <v>3360.676056338028</v>
      </c>
      <c r="V13" s="5">
        <v>715824</v>
      </c>
      <c r="W13" s="5"/>
      <c r="X13" s="5"/>
      <c r="Y13" s="5"/>
      <c r="Z13" s="5">
        <v>715824</v>
      </c>
      <c r="AA13" s="5"/>
      <c r="AB13" s="5"/>
    </row>
    <row r="14" spans="1:28" x14ac:dyDescent="0.25">
      <c r="A14" t="s">
        <v>38</v>
      </c>
      <c r="B14" s="1">
        <v>1410</v>
      </c>
      <c r="C14" t="s">
        <v>23</v>
      </c>
      <c r="D14">
        <v>60</v>
      </c>
      <c r="H14">
        <v>60</v>
      </c>
      <c r="I14" s="5">
        <v>170662</v>
      </c>
      <c r="N14" s="5">
        <v>11946</v>
      </c>
      <c r="O14" s="5">
        <v>182608</v>
      </c>
      <c r="U14" s="5">
        <v>3043.4666666666667</v>
      </c>
      <c r="V14" s="5">
        <v>182608</v>
      </c>
      <c r="W14" s="5"/>
      <c r="X14" s="5"/>
      <c r="Y14" s="5"/>
      <c r="Z14" s="5"/>
      <c r="AA14" s="5">
        <v>182608</v>
      </c>
      <c r="AB14" s="5"/>
    </row>
    <row r="15" spans="1:28" x14ac:dyDescent="0.25">
      <c r="A15" t="s">
        <v>39</v>
      </c>
      <c r="B15" s="1" t="s">
        <v>40</v>
      </c>
      <c r="C15" t="s">
        <v>30</v>
      </c>
      <c r="D15">
        <v>76</v>
      </c>
      <c r="E15">
        <v>350</v>
      </c>
      <c r="F15">
        <v>0</v>
      </c>
      <c r="G15">
        <v>74</v>
      </c>
      <c r="H15">
        <v>426</v>
      </c>
      <c r="I15" s="5">
        <v>1208176</v>
      </c>
      <c r="M15" s="5">
        <v>5000</v>
      </c>
      <c r="N15" s="5">
        <v>84572</v>
      </c>
      <c r="O15" s="5">
        <v>1297748</v>
      </c>
      <c r="R15">
        <v>20</v>
      </c>
      <c r="S15" s="5">
        <v>52320</v>
      </c>
      <c r="U15" s="5">
        <v>3046.3568075117373</v>
      </c>
      <c r="V15" s="5">
        <v>1350068</v>
      </c>
      <c r="W15" s="5"/>
      <c r="X15" s="5"/>
      <c r="Y15" s="5">
        <v>294920</v>
      </c>
      <c r="Z15" s="5">
        <v>1055148</v>
      </c>
      <c r="AA15" s="5"/>
      <c r="AB15" s="5"/>
    </row>
    <row r="16" spans="1:28" x14ac:dyDescent="0.25">
      <c r="A16" t="s">
        <v>42</v>
      </c>
      <c r="B16" s="1" t="s">
        <v>43</v>
      </c>
      <c r="C16" t="s">
        <v>17</v>
      </c>
      <c r="D16">
        <v>0</v>
      </c>
      <c r="E16">
        <v>135</v>
      </c>
      <c r="H16">
        <v>135</v>
      </c>
      <c r="I16" s="5">
        <v>471015</v>
      </c>
      <c r="M16" s="5">
        <v>5000</v>
      </c>
      <c r="N16" s="5">
        <v>32971</v>
      </c>
      <c r="O16" s="5">
        <v>508986</v>
      </c>
      <c r="U16" s="5">
        <v>3770.2666666666669</v>
      </c>
      <c r="V16" s="5">
        <v>508986</v>
      </c>
      <c r="W16" s="5"/>
      <c r="X16" s="5"/>
      <c r="Y16" s="5"/>
      <c r="Z16" s="5">
        <v>508986</v>
      </c>
      <c r="AA16" s="5"/>
      <c r="AB16" s="5"/>
    </row>
    <row r="17" spans="1:28" x14ac:dyDescent="0.25">
      <c r="A17" t="s">
        <v>44</v>
      </c>
      <c r="B17" s="1" t="s">
        <v>43</v>
      </c>
      <c r="C17" t="s">
        <v>41</v>
      </c>
      <c r="D17">
        <v>95</v>
      </c>
      <c r="E17">
        <v>250</v>
      </c>
      <c r="H17">
        <v>345</v>
      </c>
      <c r="I17" s="5">
        <v>997830</v>
      </c>
      <c r="M17" s="5">
        <v>5000</v>
      </c>
      <c r="N17" s="5">
        <v>69848</v>
      </c>
      <c r="O17" s="5">
        <v>1072678</v>
      </c>
      <c r="P17">
        <v>15</v>
      </c>
      <c r="Q17" s="5">
        <v>64713</v>
      </c>
      <c r="U17" s="5">
        <v>3109.2115942028986</v>
      </c>
      <c r="V17" s="5">
        <v>1137391</v>
      </c>
      <c r="W17" s="5"/>
      <c r="X17" s="5">
        <v>682501</v>
      </c>
      <c r="Y17" s="5"/>
      <c r="Z17" s="5">
        <v>454890</v>
      </c>
      <c r="AA17" s="5"/>
      <c r="AB17" s="5"/>
    </row>
    <row r="18" spans="1:28" x14ac:dyDescent="0.25">
      <c r="A18" t="s">
        <v>45</v>
      </c>
      <c r="B18" s="1" t="s">
        <v>46</v>
      </c>
      <c r="C18" t="s">
        <v>25</v>
      </c>
      <c r="D18">
        <v>59</v>
      </c>
      <c r="E18">
        <v>319</v>
      </c>
      <c r="F18">
        <v>14</v>
      </c>
      <c r="G18">
        <v>71</v>
      </c>
      <c r="H18">
        <v>378</v>
      </c>
      <c r="I18" s="5">
        <v>1169027</v>
      </c>
      <c r="K18" s="5">
        <v>6000</v>
      </c>
      <c r="L18" s="5">
        <v>5000</v>
      </c>
      <c r="M18" s="5">
        <v>5000</v>
      </c>
      <c r="N18" s="5">
        <v>81832</v>
      </c>
      <c r="O18" s="5">
        <v>1266859</v>
      </c>
      <c r="P18">
        <v>12</v>
      </c>
      <c r="Q18" s="5">
        <v>79992</v>
      </c>
      <c r="R18">
        <v>30</v>
      </c>
      <c r="S18" s="5">
        <v>117990</v>
      </c>
      <c r="T18" s="5">
        <v>9190</v>
      </c>
      <c r="U18" s="5">
        <v>3351.4788359788358</v>
      </c>
      <c r="V18" s="5">
        <v>1474031</v>
      </c>
      <c r="W18" s="5"/>
      <c r="X18" s="5">
        <v>79992</v>
      </c>
      <c r="Y18" s="5">
        <v>117990</v>
      </c>
      <c r="Z18" s="5">
        <v>1276049</v>
      </c>
      <c r="AA18" s="5"/>
      <c r="AB18" s="5"/>
    </row>
    <row r="19" spans="1:28" x14ac:dyDescent="0.25">
      <c r="A19" t="s">
        <v>47</v>
      </c>
      <c r="B19" s="1" t="s">
        <v>48</v>
      </c>
      <c r="C19" t="s">
        <v>30</v>
      </c>
      <c r="D19">
        <v>95</v>
      </c>
      <c r="E19">
        <v>191</v>
      </c>
      <c r="H19">
        <v>286</v>
      </c>
      <c r="I19" s="5">
        <v>743490</v>
      </c>
      <c r="N19" s="5">
        <v>26022</v>
      </c>
      <c r="O19" s="5">
        <v>769512</v>
      </c>
      <c r="T19" s="5">
        <v>15000</v>
      </c>
      <c r="U19" s="5">
        <v>2690.6013986013986</v>
      </c>
      <c r="V19" s="5">
        <v>784512</v>
      </c>
      <c r="W19" s="5"/>
      <c r="X19" s="5"/>
      <c r="Y19" s="5"/>
      <c r="Z19" s="5">
        <v>784512</v>
      </c>
      <c r="AA19" s="5"/>
      <c r="AB19" s="5"/>
    </row>
    <row r="20" spans="1:28" x14ac:dyDescent="0.25">
      <c r="A20" t="s">
        <v>49</v>
      </c>
      <c r="B20" s="1" t="s">
        <v>50</v>
      </c>
      <c r="C20" t="s">
        <v>19</v>
      </c>
      <c r="D20">
        <v>12</v>
      </c>
      <c r="E20">
        <v>170</v>
      </c>
      <c r="H20">
        <v>182</v>
      </c>
      <c r="I20" s="5">
        <v>656536</v>
      </c>
      <c r="K20" s="5">
        <v>4200</v>
      </c>
      <c r="L20" s="5">
        <v>5000</v>
      </c>
      <c r="M20" s="5">
        <v>5000</v>
      </c>
      <c r="N20" s="5">
        <v>45958</v>
      </c>
      <c r="O20" s="5">
        <v>716694</v>
      </c>
      <c r="U20" s="5">
        <v>3937.8791208791208</v>
      </c>
      <c r="V20" s="5">
        <v>716694</v>
      </c>
      <c r="W20" s="5"/>
      <c r="X20" s="5"/>
      <c r="Y20" s="5"/>
      <c r="Z20" s="5">
        <v>716694</v>
      </c>
      <c r="AA20" s="5"/>
      <c r="AB20" s="5"/>
    </row>
    <row r="21" spans="1:28" x14ac:dyDescent="0.25">
      <c r="A21" t="s">
        <v>51</v>
      </c>
      <c r="B21" s="1" t="s">
        <v>50</v>
      </c>
      <c r="C21" t="s">
        <v>19</v>
      </c>
      <c r="D21">
        <v>0</v>
      </c>
      <c r="E21">
        <v>182</v>
      </c>
      <c r="H21">
        <v>182</v>
      </c>
      <c r="I21" s="5">
        <v>618000</v>
      </c>
      <c r="K21" s="5">
        <v>10000</v>
      </c>
      <c r="N21" s="5">
        <v>43260</v>
      </c>
      <c r="O21" s="5">
        <v>671260</v>
      </c>
      <c r="U21" s="5">
        <v>3688.2417582417584</v>
      </c>
      <c r="V21" s="5">
        <v>671260</v>
      </c>
      <c r="W21" s="5"/>
      <c r="X21" s="5"/>
      <c r="Y21" s="5"/>
      <c r="Z21" s="5">
        <v>671260</v>
      </c>
      <c r="AA21" s="5"/>
      <c r="AB21" s="5"/>
    </row>
    <row r="22" spans="1:28" x14ac:dyDescent="0.25">
      <c r="A22" t="s">
        <v>52</v>
      </c>
      <c r="B22" s="1" t="s">
        <v>53</v>
      </c>
      <c r="C22" t="s">
        <v>30</v>
      </c>
      <c r="D22">
        <v>0</v>
      </c>
      <c r="E22">
        <v>110</v>
      </c>
      <c r="H22">
        <v>110</v>
      </c>
      <c r="I22" s="5">
        <v>248329</v>
      </c>
      <c r="J22" s="5">
        <v>39480</v>
      </c>
      <c r="M22" s="5">
        <v>5000</v>
      </c>
      <c r="N22" s="5">
        <v>17383</v>
      </c>
      <c r="O22" s="5">
        <v>310192</v>
      </c>
      <c r="U22" s="5">
        <v>2819.9272727272728</v>
      </c>
      <c r="V22" s="5">
        <v>310192</v>
      </c>
      <c r="W22" s="5"/>
      <c r="X22" s="5"/>
      <c r="Y22" s="5"/>
      <c r="Z22" s="5">
        <v>310192</v>
      </c>
      <c r="AA22" s="5"/>
      <c r="AB22" s="5"/>
    </row>
    <row r="23" spans="1:28" x14ac:dyDescent="0.25">
      <c r="A23" t="s">
        <v>54</v>
      </c>
      <c r="B23" s="1" t="s">
        <v>55</v>
      </c>
      <c r="C23" t="s">
        <v>19</v>
      </c>
      <c r="D23">
        <v>48</v>
      </c>
      <c r="E23">
        <v>89</v>
      </c>
      <c r="H23">
        <v>137</v>
      </c>
      <c r="I23" s="5">
        <v>392890</v>
      </c>
      <c r="J23" s="5">
        <v>33500</v>
      </c>
      <c r="K23" s="5">
        <v>35000</v>
      </c>
      <c r="M23" s="5">
        <v>5000</v>
      </c>
      <c r="N23" s="5">
        <v>27502</v>
      </c>
      <c r="O23" s="5">
        <v>493892</v>
      </c>
      <c r="U23" s="5">
        <v>3605.0510948905107</v>
      </c>
      <c r="V23" s="5">
        <v>493892</v>
      </c>
      <c r="W23" s="5"/>
      <c r="X23" s="5"/>
      <c r="Y23" s="5"/>
      <c r="Z23" s="5">
        <v>493892</v>
      </c>
      <c r="AA23" s="5"/>
      <c r="AB23" s="5"/>
    </row>
    <row r="24" spans="1:28" x14ac:dyDescent="0.25">
      <c r="A24" t="s">
        <v>56</v>
      </c>
      <c r="B24" s="1" t="s">
        <v>57</v>
      </c>
      <c r="C24" t="s">
        <v>21</v>
      </c>
      <c r="D24">
        <v>0</v>
      </c>
      <c r="E24">
        <v>165</v>
      </c>
      <c r="H24">
        <v>165</v>
      </c>
      <c r="I24" s="5">
        <v>441426</v>
      </c>
      <c r="N24" s="5">
        <v>30900</v>
      </c>
      <c r="O24" s="5">
        <v>472326</v>
      </c>
      <c r="R24">
        <v>15</v>
      </c>
      <c r="S24" s="5">
        <v>41905</v>
      </c>
      <c r="U24" s="5">
        <v>2862.5818181818181</v>
      </c>
      <c r="V24" s="5">
        <v>514231</v>
      </c>
      <c r="W24" s="5"/>
      <c r="X24" s="5"/>
      <c r="Y24" s="5">
        <v>514231</v>
      </c>
      <c r="Z24" s="5"/>
      <c r="AA24" s="5"/>
      <c r="AB24" s="5"/>
    </row>
    <row r="25" spans="1:28" x14ac:dyDescent="0.25">
      <c r="A25" t="s">
        <v>58</v>
      </c>
      <c r="B25" s="1" t="s">
        <v>59</v>
      </c>
      <c r="C25" t="s">
        <v>19</v>
      </c>
      <c r="D25">
        <v>68</v>
      </c>
      <c r="E25">
        <v>60</v>
      </c>
      <c r="H25">
        <v>128</v>
      </c>
      <c r="I25" s="5">
        <v>347322</v>
      </c>
      <c r="K25" s="5">
        <v>10000</v>
      </c>
      <c r="N25" s="5">
        <v>12156</v>
      </c>
      <c r="O25" s="5">
        <v>369478</v>
      </c>
      <c r="U25" s="5">
        <v>2886.546875</v>
      </c>
      <c r="V25" s="5">
        <v>369478</v>
      </c>
      <c r="W25" s="5"/>
      <c r="X25" s="5"/>
      <c r="Y25" s="5"/>
      <c r="Z25" s="5">
        <v>369478</v>
      </c>
      <c r="AA25" s="5"/>
      <c r="AB25" s="5"/>
    </row>
    <row r="26" spans="1:28" x14ac:dyDescent="0.25">
      <c r="A26" t="s">
        <v>60</v>
      </c>
      <c r="B26" s="1" t="s">
        <v>61</v>
      </c>
      <c r="C26" t="s">
        <v>41</v>
      </c>
      <c r="D26">
        <v>0</v>
      </c>
      <c r="E26">
        <v>216</v>
      </c>
      <c r="H26">
        <v>216</v>
      </c>
      <c r="I26" s="5">
        <v>645640</v>
      </c>
      <c r="K26" s="5">
        <v>12000</v>
      </c>
      <c r="M26" s="5">
        <v>5000</v>
      </c>
      <c r="N26" s="5">
        <v>45195</v>
      </c>
      <c r="O26" s="5">
        <v>707835</v>
      </c>
      <c r="U26" s="5">
        <v>3277.0138888888887</v>
      </c>
      <c r="V26" s="5">
        <v>707835</v>
      </c>
      <c r="W26" s="5"/>
      <c r="X26" s="5"/>
      <c r="Y26" s="5"/>
      <c r="Z26" s="5">
        <v>707835</v>
      </c>
      <c r="AA26" s="5"/>
      <c r="AB26" s="5"/>
    </row>
    <row r="27" spans="1:28" x14ac:dyDescent="0.25">
      <c r="A27" t="s">
        <v>62</v>
      </c>
      <c r="B27" s="1" t="s">
        <v>63</v>
      </c>
      <c r="C27" t="s">
        <v>15</v>
      </c>
      <c r="D27">
        <v>30</v>
      </c>
      <c r="E27">
        <v>116</v>
      </c>
      <c r="H27">
        <v>146</v>
      </c>
      <c r="I27" s="5">
        <v>380222</v>
      </c>
      <c r="N27" s="5">
        <v>26616</v>
      </c>
      <c r="O27" s="5">
        <v>406838</v>
      </c>
      <c r="U27" s="5">
        <v>2786.5616438356165</v>
      </c>
      <c r="V27" s="5">
        <v>406838</v>
      </c>
      <c r="W27" s="5"/>
      <c r="X27" s="5"/>
      <c r="Y27" s="5"/>
      <c r="Z27" s="5">
        <v>406838</v>
      </c>
      <c r="AA27" s="5"/>
      <c r="AB27" s="5"/>
    </row>
    <row r="28" spans="1:28" x14ac:dyDescent="0.25">
      <c r="A28" t="s">
        <v>64</v>
      </c>
      <c r="B28" s="1" t="s">
        <v>65</v>
      </c>
      <c r="C28" t="s">
        <v>23</v>
      </c>
      <c r="D28">
        <v>48</v>
      </c>
      <c r="E28">
        <v>45</v>
      </c>
      <c r="F28">
        <v>0</v>
      </c>
      <c r="G28">
        <v>0</v>
      </c>
      <c r="H28">
        <v>93</v>
      </c>
      <c r="I28" s="5">
        <v>263419</v>
      </c>
      <c r="N28" s="5">
        <v>9220</v>
      </c>
      <c r="O28" s="5">
        <v>272639</v>
      </c>
      <c r="U28" s="5">
        <v>2931.6021505376343</v>
      </c>
      <c r="V28" s="5">
        <v>272639</v>
      </c>
      <c r="W28" s="5"/>
      <c r="X28" s="5"/>
      <c r="Y28" s="5"/>
      <c r="Z28" s="5">
        <v>272639</v>
      </c>
      <c r="AA28" s="5"/>
      <c r="AB28" s="5"/>
    </row>
    <row r="29" spans="1:28" x14ac:dyDescent="0.25">
      <c r="A29" t="s">
        <v>66</v>
      </c>
      <c r="B29" s="1" t="s">
        <v>67</v>
      </c>
      <c r="C29" t="s">
        <v>19</v>
      </c>
      <c r="D29">
        <v>49</v>
      </c>
      <c r="E29">
        <v>242</v>
      </c>
      <c r="F29">
        <v>0</v>
      </c>
      <c r="G29">
        <v>15</v>
      </c>
      <c r="H29">
        <v>291</v>
      </c>
      <c r="I29" s="5">
        <v>820032</v>
      </c>
      <c r="K29" s="5">
        <v>5070</v>
      </c>
      <c r="L29" s="5">
        <v>5000</v>
      </c>
      <c r="M29" s="5">
        <v>5000</v>
      </c>
      <c r="N29" s="5">
        <v>57402</v>
      </c>
      <c r="O29" s="5">
        <v>892504</v>
      </c>
      <c r="U29" s="5">
        <v>3067.0240549828177</v>
      </c>
      <c r="V29" s="5">
        <v>892504</v>
      </c>
      <c r="W29" s="5"/>
      <c r="X29" s="5"/>
      <c r="Y29" s="5"/>
      <c r="Z29" s="5">
        <v>892504</v>
      </c>
      <c r="AA29" s="5"/>
      <c r="AB29" s="5"/>
    </row>
    <row r="30" spans="1:28" x14ac:dyDescent="0.25">
      <c r="A30" t="s">
        <v>68</v>
      </c>
      <c r="B30" s="1" t="s">
        <v>69</v>
      </c>
      <c r="C30" t="s">
        <v>25</v>
      </c>
      <c r="D30">
        <v>60</v>
      </c>
      <c r="E30">
        <v>442</v>
      </c>
      <c r="H30">
        <v>502</v>
      </c>
      <c r="I30" s="5">
        <v>1409112</v>
      </c>
      <c r="K30" s="5">
        <v>6000</v>
      </c>
      <c r="M30" s="5">
        <v>5000</v>
      </c>
      <c r="N30" s="5">
        <v>98638</v>
      </c>
      <c r="O30" s="5">
        <v>1518750</v>
      </c>
      <c r="T30" s="5">
        <v>7500</v>
      </c>
      <c r="U30" s="5">
        <v>3025.398406374502</v>
      </c>
      <c r="V30" s="5">
        <v>1526250</v>
      </c>
      <c r="W30" s="5"/>
      <c r="X30" s="5">
        <v>1025616</v>
      </c>
      <c r="Y30" s="5"/>
      <c r="Z30" s="5">
        <v>500634</v>
      </c>
      <c r="AA30" s="5"/>
      <c r="AB30" s="5"/>
    </row>
    <row r="31" spans="1:28" x14ac:dyDescent="0.25">
      <c r="A31" t="s">
        <v>70</v>
      </c>
      <c r="B31" s="1">
        <v>1385</v>
      </c>
      <c r="C31" t="s">
        <v>33</v>
      </c>
      <c r="D31">
        <v>50</v>
      </c>
      <c r="E31">
        <v>0</v>
      </c>
      <c r="H31">
        <v>50</v>
      </c>
      <c r="I31" s="5">
        <v>105207</v>
      </c>
      <c r="N31" s="5">
        <v>0</v>
      </c>
      <c r="O31" s="5">
        <v>105207</v>
      </c>
      <c r="U31" s="5">
        <v>2104.14</v>
      </c>
      <c r="V31" s="5">
        <v>105207</v>
      </c>
      <c r="W31" s="5"/>
      <c r="X31" s="5"/>
      <c r="Y31" s="5"/>
      <c r="Z31" s="5"/>
      <c r="AA31" s="5">
        <v>108363</v>
      </c>
      <c r="AB31" s="5"/>
    </row>
    <row r="32" spans="1:28" x14ac:dyDescent="0.25">
      <c r="A32" t="s">
        <v>71</v>
      </c>
      <c r="B32" s="1">
        <v>1386</v>
      </c>
      <c r="C32" t="s">
        <v>23</v>
      </c>
      <c r="D32">
        <v>100</v>
      </c>
      <c r="E32">
        <v>0</v>
      </c>
      <c r="F32">
        <v>10</v>
      </c>
      <c r="G32">
        <v>0</v>
      </c>
      <c r="H32">
        <v>100</v>
      </c>
      <c r="I32" s="5">
        <v>312021</v>
      </c>
      <c r="N32" s="5">
        <v>21841</v>
      </c>
      <c r="O32" s="5">
        <v>333862</v>
      </c>
      <c r="P32">
        <v>15</v>
      </c>
      <c r="Q32" s="5">
        <v>38040</v>
      </c>
      <c r="U32" s="5">
        <v>3338.62</v>
      </c>
      <c r="V32" s="5">
        <v>371902</v>
      </c>
      <c r="W32" s="5"/>
      <c r="X32" s="5"/>
      <c r="Y32" s="5"/>
      <c r="Z32" s="5"/>
      <c r="AA32" s="5">
        <v>371902</v>
      </c>
      <c r="AB32" s="5"/>
    </row>
    <row r="33" spans="1:28" x14ac:dyDescent="0.25">
      <c r="A33" t="s">
        <v>72</v>
      </c>
      <c r="B33" s="1">
        <v>1387</v>
      </c>
      <c r="C33" t="s">
        <v>33</v>
      </c>
      <c r="D33">
        <v>53</v>
      </c>
      <c r="E33">
        <v>0</v>
      </c>
      <c r="H33">
        <v>53</v>
      </c>
      <c r="I33" s="5">
        <v>167473</v>
      </c>
      <c r="N33" s="5">
        <v>0</v>
      </c>
      <c r="O33" s="5">
        <v>167473</v>
      </c>
      <c r="U33" s="5">
        <v>3159.867924528302</v>
      </c>
      <c r="V33" s="5">
        <v>167473</v>
      </c>
      <c r="W33" s="5"/>
      <c r="X33" s="5"/>
      <c r="Y33" s="5"/>
      <c r="Z33" s="5"/>
      <c r="AA33" s="5">
        <v>167473</v>
      </c>
      <c r="AB33" s="5"/>
    </row>
    <row r="34" spans="1:28" x14ac:dyDescent="0.25">
      <c r="A34" t="s">
        <v>73</v>
      </c>
      <c r="B34" s="1" t="s">
        <v>74</v>
      </c>
      <c r="C34" t="s">
        <v>21</v>
      </c>
      <c r="D34">
        <v>110</v>
      </c>
      <c r="E34">
        <v>201</v>
      </c>
      <c r="H34">
        <v>311</v>
      </c>
      <c r="I34" s="5">
        <v>1003350</v>
      </c>
      <c r="J34" s="5">
        <v>35810</v>
      </c>
      <c r="K34" s="5">
        <v>4200</v>
      </c>
      <c r="N34" s="5">
        <v>70235</v>
      </c>
      <c r="O34" s="5">
        <v>1113595</v>
      </c>
      <c r="R34">
        <v>32</v>
      </c>
      <c r="S34" s="5">
        <v>109500</v>
      </c>
      <c r="U34" s="5">
        <v>3580.6913183279744</v>
      </c>
      <c r="V34" s="5">
        <v>1223095</v>
      </c>
      <c r="W34" s="5"/>
      <c r="X34" s="5">
        <v>696949</v>
      </c>
      <c r="Y34" s="5">
        <v>269395</v>
      </c>
      <c r="Z34" s="5">
        <v>256751</v>
      </c>
      <c r="AA34" s="5"/>
      <c r="AB34" s="5"/>
    </row>
    <row r="35" spans="1:28" x14ac:dyDescent="0.25">
      <c r="A35" t="s">
        <v>75</v>
      </c>
      <c r="B35" s="1" t="s">
        <v>76</v>
      </c>
      <c r="C35" t="s">
        <v>25</v>
      </c>
      <c r="D35">
        <v>28</v>
      </c>
      <c r="E35">
        <v>172</v>
      </c>
      <c r="H35">
        <v>200</v>
      </c>
      <c r="I35" s="5">
        <v>404503</v>
      </c>
      <c r="K35" s="5">
        <v>2100</v>
      </c>
      <c r="N35" s="5">
        <v>28315</v>
      </c>
      <c r="O35" s="5">
        <v>434918</v>
      </c>
      <c r="U35" s="5">
        <v>2174.59</v>
      </c>
      <c r="V35" s="5">
        <v>434918</v>
      </c>
      <c r="W35" s="5"/>
      <c r="X35" s="5"/>
      <c r="Y35" s="5"/>
      <c r="Z35" s="5">
        <v>434918</v>
      </c>
      <c r="AA35" s="5"/>
      <c r="AB35" s="5"/>
    </row>
    <row r="36" spans="1:28" x14ac:dyDescent="0.25">
      <c r="A36" t="s">
        <v>77</v>
      </c>
      <c r="B36" s="1" t="s">
        <v>78</v>
      </c>
      <c r="C36" t="s">
        <v>23</v>
      </c>
      <c r="D36">
        <v>0</v>
      </c>
      <c r="E36">
        <v>266</v>
      </c>
      <c r="F36">
        <v>0</v>
      </c>
      <c r="G36">
        <v>0</v>
      </c>
      <c r="H36">
        <v>266</v>
      </c>
      <c r="I36" s="5">
        <v>712910</v>
      </c>
      <c r="J36" s="5">
        <v>177750</v>
      </c>
      <c r="M36" s="5">
        <v>5000</v>
      </c>
      <c r="N36" s="5">
        <v>49904</v>
      </c>
      <c r="O36" s="5">
        <v>945564</v>
      </c>
      <c r="U36" s="5">
        <v>3554.7518796992481</v>
      </c>
      <c r="V36" s="5">
        <v>945564</v>
      </c>
      <c r="W36" s="5"/>
      <c r="X36" s="5"/>
      <c r="Y36" s="5"/>
      <c r="Z36" s="5">
        <v>945564</v>
      </c>
      <c r="AA36" s="5"/>
      <c r="AB36" s="5"/>
    </row>
    <row r="37" spans="1:28" x14ac:dyDescent="0.25">
      <c r="A37" t="s">
        <v>79</v>
      </c>
      <c r="B37" s="1" t="s">
        <v>80</v>
      </c>
      <c r="C37" t="s">
        <v>17</v>
      </c>
      <c r="D37">
        <v>0</v>
      </c>
      <c r="E37">
        <v>245</v>
      </c>
      <c r="H37">
        <v>245</v>
      </c>
      <c r="I37" s="5">
        <v>805022</v>
      </c>
      <c r="K37" s="5">
        <v>6000</v>
      </c>
      <c r="N37" s="5">
        <v>28176</v>
      </c>
      <c r="O37" s="5">
        <v>839198</v>
      </c>
      <c r="U37" s="5">
        <v>3425.2979591836734</v>
      </c>
      <c r="V37" s="5">
        <v>839198</v>
      </c>
      <c r="W37" s="5"/>
      <c r="X37" s="5"/>
      <c r="Y37" s="5"/>
      <c r="Z37" s="5">
        <v>839198</v>
      </c>
      <c r="AA37" s="5"/>
      <c r="AB37" s="5"/>
    </row>
    <row r="38" spans="1:28" x14ac:dyDescent="0.25">
      <c r="A38" t="s">
        <v>81</v>
      </c>
      <c r="B38" s="1" t="s">
        <v>82</v>
      </c>
      <c r="C38" t="s">
        <v>33</v>
      </c>
      <c r="D38">
        <v>0</v>
      </c>
      <c r="E38">
        <v>72</v>
      </c>
      <c r="H38">
        <v>72</v>
      </c>
      <c r="I38" s="5">
        <v>167041</v>
      </c>
      <c r="N38" s="5">
        <v>11693</v>
      </c>
      <c r="O38" s="5">
        <v>178734</v>
      </c>
      <c r="U38" s="5">
        <v>2482.4166666666665</v>
      </c>
      <c r="V38" s="5">
        <v>178734</v>
      </c>
      <c r="W38" s="5"/>
      <c r="X38" s="5"/>
      <c r="Y38" s="5"/>
      <c r="Z38" s="5">
        <v>178734</v>
      </c>
      <c r="AA38" s="5"/>
      <c r="AB38" s="5"/>
    </row>
    <row r="39" spans="1:28" x14ac:dyDescent="0.25">
      <c r="A39" t="s">
        <v>83</v>
      </c>
      <c r="B39" s="1" t="s">
        <v>84</v>
      </c>
      <c r="C39" t="s">
        <v>17</v>
      </c>
      <c r="D39">
        <v>0</v>
      </c>
      <c r="E39">
        <v>100</v>
      </c>
      <c r="H39">
        <v>100</v>
      </c>
      <c r="I39" s="5">
        <v>288400</v>
      </c>
      <c r="K39" s="5">
        <v>3000</v>
      </c>
      <c r="M39" s="5">
        <v>5000</v>
      </c>
      <c r="N39" s="5">
        <v>20188</v>
      </c>
      <c r="O39" s="5">
        <v>316588</v>
      </c>
      <c r="U39" s="5">
        <v>3165.88</v>
      </c>
      <c r="V39" s="5">
        <v>316588</v>
      </c>
      <c r="W39" s="5"/>
      <c r="X39" s="5"/>
      <c r="Y39" s="5"/>
      <c r="Z39" s="5">
        <v>316588</v>
      </c>
      <c r="AA39" s="5"/>
      <c r="AB39" s="5"/>
    </row>
    <row r="40" spans="1:28" x14ac:dyDescent="0.25">
      <c r="A40" t="s">
        <v>85</v>
      </c>
      <c r="B40" s="1" t="s">
        <v>86</v>
      </c>
      <c r="C40" t="s">
        <v>17</v>
      </c>
      <c r="D40">
        <v>36</v>
      </c>
      <c r="E40">
        <v>160</v>
      </c>
      <c r="F40">
        <v>0</v>
      </c>
      <c r="G40">
        <v>10</v>
      </c>
      <c r="H40">
        <v>196</v>
      </c>
      <c r="I40" s="5">
        <v>512899</v>
      </c>
      <c r="K40" s="5">
        <v>35000</v>
      </c>
      <c r="N40" s="5">
        <v>17951</v>
      </c>
      <c r="O40" s="5">
        <v>565850</v>
      </c>
      <c r="U40" s="5">
        <v>2886.9897959183672</v>
      </c>
      <c r="V40" s="5">
        <v>565850</v>
      </c>
      <c r="W40" s="5"/>
      <c r="X40" s="5"/>
      <c r="Y40" s="5"/>
      <c r="Z40" s="5">
        <v>565850</v>
      </c>
      <c r="AA40" s="5"/>
      <c r="AB40" s="5"/>
    </row>
    <row r="41" spans="1:28" x14ac:dyDescent="0.25">
      <c r="A41" t="s">
        <v>87</v>
      </c>
      <c r="B41" s="1" t="s">
        <v>88</v>
      </c>
      <c r="C41" t="s">
        <v>19</v>
      </c>
      <c r="D41">
        <v>130</v>
      </c>
      <c r="E41">
        <v>72</v>
      </c>
      <c r="F41">
        <v>0</v>
      </c>
      <c r="G41">
        <v>15</v>
      </c>
      <c r="H41">
        <v>202</v>
      </c>
      <c r="I41" s="5">
        <v>736115</v>
      </c>
      <c r="K41" s="5">
        <v>6300</v>
      </c>
      <c r="N41" s="5">
        <v>51528</v>
      </c>
      <c r="O41" s="5">
        <v>793943</v>
      </c>
      <c r="U41" s="5">
        <v>3930.4108910891091</v>
      </c>
      <c r="V41" s="5">
        <v>793943</v>
      </c>
      <c r="W41" s="5"/>
      <c r="X41" s="5"/>
      <c r="Y41" s="5"/>
      <c r="Z41" s="5">
        <v>793943</v>
      </c>
      <c r="AA41" s="5"/>
      <c r="AB41" s="5"/>
    </row>
    <row r="42" spans="1:28" x14ac:dyDescent="0.25">
      <c r="A42" t="s">
        <v>89</v>
      </c>
      <c r="B42" s="1" t="s">
        <v>90</v>
      </c>
      <c r="C42" t="s">
        <v>17</v>
      </c>
      <c r="D42">
        <v>150</v>
      </c>
      <c r="E42">
        <v>0</v>
      </c>
      <c r="H42">
        <v>150</v>
      </c>
      <c r="I42" s="5">
        <v>554213</v>
      </c>
      <c r="N42" s="5">
        <v>0</v>
      </c>
      <c r="O42" s="5">
        <v>554213</v>
      </c>
      <c r="U42" s="5">
        <v>3694.7533333333336</v>
      </c>
      <c r="V42" s="5">
        <v>554213</v>
      </c>
      <c r="W42" s="5"/>
      <c r="X42" s="5"/>
      <c r="Y42" s="5"/>
      <c r="Z42" s="5">
        <v>554213</v>
      </c>
      <c r="AA42" s="5"/>
      <c r="AB42" s="5"/>
    </row>
    <row r="43" spans="1:28" x14ac:dyDescent="0.25">
      <c r="A43" t="s">
        <v>91</v>
      </c>
      <c r="B43" s="1" t="s">
        <v>92</v>
      </c>
      <c r="C43" t="s">
        <v>17</v>
      </c>
      <c r="D43">
        <v>102</v>
      </c>
      <c r="E43">
        <v>267</v>
      </c>
      <c r="F43">
        <v>13</v>
      </c>
      <c r="G43">
        <v>158</v>
      </c>
      <c r="H43">
        <v>369</v>
      </c>
      <c r="I43" s="5">
        <v>992071</v>
      </c>
      <c r="M43" s="5">
        <v>5000</v>
      </c>
      <c r="N43" s="5">
        <v>69445</v>
      </c>
      <c r="O43" s="5">
        <v>1066516</v>
      </c>
      <c r="T43" s="5">
        <v>15000</v>
      </c>
      <c r="U43" s="5">
        <v>2890.2872628726286</v>
      </c>
      <c r="V43" s="5">
        <v>1081516</v>
      </c>
      <c r="W43" s="5"/>
      <c r="X43" s="5"/>
      <c r="Y43" s="5"/>
      <c r="Z43" s="5">
        <v>1081516</v>
      </c>
      <c r="AA43" s="5"/>
      <c r="AB43" s="5"/>
    </row>
    <row r="44" spans="1:28" x14ac:dyDescent="0.25">
      <c r="A44" t="s">
        <v>93</v>
      </c>
      <c r="B44" s="1" t="s">
        <v>94</v>
      </c>
      <c r="C44" t="s">
        <v>41</v>
      </c>
      <c r="D44">
        <v>119</v>
      </c>
      <c r="E44">
        <v>398</v>
      </c>
      <c r="F44">
        <v>15</v>
      </c>
      <c r="G44">
        <v>94</v>
      </c>
      <c r="H44">
        <v>517</v>
      </c>
      <c r="I44" s="5">
        <v>1407990</v>
      </c>
      <c r="K44" s="5">
        <v>18000</v>
      </c>
      <c r="N44" s="5">
        <v>98559</v>
      </c>
      <c r="O44" s="5">
        <v>1524549</v>
      </c>
      <c r="R44">
        <v>20</v>
      </c>
      <c r="S44" s="5">
        <v>78220</v>
      </c>
      <c r="T44" s="5">
        <v>15000</v>
      </c>
      <c r="U44" s="5">
        <v>2948.8375241779495</v>
      </c>
      <c r="V44" s="5">
        <v>1617769</v>
      </c>
      <c r="W44" s="5"/>
      <c r="X44" s="5">
        <v>1302822</v>
      </c>
      <c r="Y44" s="5">
        <v>314947</v>
      </c>
      <c r="Z44" s="5"/>
      <c r="AA44" s="5"/>
      <c r="AB44" s="5"/>
    </row>
    <row r="45" spans="1:28" x14ac:dyDescent="0.25">
      <c r="A45" t="s">
        <v>95</v>
      </c>
      <c r="B45" s="1" t="s">
        <v>96</v>
      </c>
      <c r="C45" t="s">
        <v>30</v>
      </c>
      <c r="D45">
        <v>0</v>
      </c>
      <c r="E45">
        <v>83</v>
      </c>
      <c r="H45">
        <v>83</v>
      </c>
      <c r="I45" s="5">
        <v>240475</v>
      </c>
      <c r="M45" s="5">
        <v>5000</v>
      </c>
      <c r="N45" s="5">
        <v>16833</v>
      </c>
      <c r="O45" s="5">
        <v>262308</v>
      </c>
      <c r="U45" s="5">
        <v>3160.3373493975905</v>
      </c>
      <c r="V45" s="5">
        <v>262308</v>
      </c>
      <c r="W45" s="5"/>
      <c r="X45" s="5"/>
      <c r="Y45" s="5"/>
      <c r="Z45" s="5">
        <v>262308</v>
      </c>
      <c r="AA45" s="5"/>
      <c r="AB45" s="5"/>
    </row>
    <row r="46" spans="1:28" x14ac:dyDescent="0.25">
      <c r="A46" t="s">
        <v>97</v>
      </c>
      <c r="B46" s="1">
        <v>1220</v>
      </c>
      <c r="C46" t="s">
        <v>21</v>
      </c>
      <c r="D46">
        <v>50</v>
      </c>
      <c r="E46">
        <v>0</v>
      </c>
      <c r="H46">
        <v>50</v>
      </c>
      <c r="I46" s="5">
        <v>154500</v>
      </c>
      <c r="N46" s="5">
        <v>5408</v>
      </c>
      <c r="O46" s="5">
        <v>159908</v>
      </c>
      <c r="U46" s="5">
        <v>3198.16</v>
      </c>
      <c r="V46" s="5">
        <v>159908</v>
      </c>
      <c r="W46" s="5"/>
      <c r="X46" s="5">
        <v>159908</v>
      </c>
      <c r="Y46" s="5"/>
      <c r="Z46" s="5"/>
      <c r="AA46" s="5"/>
      <c r="AB46" s="5"/>
    </row>
    <row r="47" spans="1:28" x14ac:dyDescent="0.25">
      <c r="A47" t="s">
        <v>98</v>
      </c>
      <c r="B47" s="1">
        <v>1305</v>
      </c>
      <c r="C47" t="s">
        <v>23</v>
      </c>
      <c r="D47">
        <v>194</v>
      </c>
      <c r="E47">
        <v>0</v>
      </c>
      <c r="H47">
        <v>194</v>
      </c>
      <c r="I47" s="5">
        <v>578341</v>
      </c>
      <c r="L47" s="5">
        <v>5000</v>
      </c>
      <c r="N47" s="5">
        <v>40484</v>
      </c>
      <c r="O47" s="5">
        <v>623825</v>
      </c>
      <c r="U47" s="5">
        <v>3215.5927835051548</v>
      </c>
      <c r="V47" s="5">
        <v>623825</v>
      </c>
      <c r="W47" s="5">
        <v>623825</v>
      </c>
      <c r="X47" s="5"/>
      <c r="Y47" s="5"/>
      <c r="Z47" s="5"/>
      <c r="AA47" s="5"/>
      <c r="AB47" s="5"/>
    </row>
    <row r="48" spans="1:28" x14ac:dyDescent="0.25">
      <c r="A48" t="s">
        <v>99</v>
      </c>
      <c r="B48" s="1">
        <v>1213</v>
      </c>
      <c r="C48" t="s">
        <v>30</v>
      </c>
      <c r="D48">
        <v>0</v>
      </c>
      <c r="E48">
        <v>90</v>
      </c>
      <c r="H48">
        <v>90</v>
      </c>
      <c r="I48" s="5">
        <v>218420</v>
      </c>
      <c r="K48" s="5">
        <v>3000</v>
      </c>
      <c r="M48" s="5">
        <v>5000</v>
      </c>
      <c r="N48" s="5">
        <v>15289</v>
      </c>
      <c r="O48" s="5">
        <v>241709</v>
      </c>
      <c r="U48" s="5">
        <v>2685.6555555555556</v>
      </c>
      <c r="V48" s="5">
        <v>241709</v>
      </c>
      <c r="W48" s="5"/>
      <c r="X48" s="5">
        <v>241709</v>
      </c>
      <c r="Y48" s="5"/>
      <c r="Z48" s="5"/>
      <c r="AA48" s="5"/>
      <c r="AB48" s="5"/>
    </row>
    <row r="49" spans="1:28" x14ac:dyDescent="0.25">
      <c r="A49" t="s">
        <v>100</v>
      </c>
      <c r="B49" s="1" t="s">
        <v>101</v>
      </c>
      <c r="C49" t="s">
        <v>23</v>
      </c>
      <c r="D49">
        <v>26</v>
      </c>
      <c r="E49">
        <v>100</v>
      </c>
      <c r="H49">
        <v>126</v>
      </c>
      <c r="I49" s="5">
        <v>448199</v>
      </c>
      <c r="K49" s="5">
        <v>10000</v>
      </c>
      <c r="L49" s="5">
        <v>5000</v>
      </c>
      <c r="M49" s="5">
        <v>5000</v>
      </c>
      <c r="N49" s="5">
        <v>31374</v>
      </c>
      <c r="O49" s="5">
        <v>499573</v>
      </c>
      <c r="U49" s="5">
        <v>3964.8650793650795</v>
      </c>
      <c r="V49" s="5">
        <v>499573</v>
      </c>
      <c r="W49" s="5"/>
      <c r="X49" s="5"/>
      <c r="Y49" s="5"/>
      <c r="Z49" s="5">
        <v>499573</v>
      </c>
      <c r="AA49" s="5"/>
      <c r="AB49" s="5"/>
    </row>
    <row r="50" spans="1:28" x14ac:dyDescent="0.25">
      <c r="A50" t="s">
        <v>102</v>
      </c>
      <c r="B50" s="1" t="s">
        <v>103</v>
      </c>
      <c r="C50" t="s">
        <v>25</v>
      </c>
      <c r="D50">
        <v>85</v>
      </c>
      <c r="E50">
        <v>0</v>
      </c>
      <c r="H50">
        <v>85</v>
      </c>
      <c r="I50" s="5">
        <v>291220</v>
      </c>
      <c r="K50" s="5">
        <v>6000</v>
      </c>
      <c r="N50" s="5">
        <v>20385</v>
      </c>
      <c r="O50" s="5">
        <v>317605</v>
      </c>
      <c r="U50" s="5">
        <v>3736.5294117647059</v>
      </c>
      <c r="V50" s="5">
        <v>317605</v>
      </c>
      <c r="W50" s="5"/>
      <c r="X50" s="5"/>
      <c r="Y50" s="5"/>
      <c r="Z50" s="5">
        <v>317605</v>
      </c>
      <c r="AA50" s="5"/>
      <c r="AB50" s="5"/>
    </row>
    <row r="51" spans="1:28" x14ac:dyDescent="0.25">
      <c r="A51" t="s">
        <v>104</v>
      </c>
      <c r="B51" s="1">
        <v>1215</v>
      </c>
      <c r="C51" t="s">
        <v>15</v>
      </c>
      <c r="D51">
        <v>115</v>
      </c>
      <c r="E51">
        <v>154</v>
      </c>
      <c r="H51">
        <v>269</v>
      </c>
      <c r="I51" s="5">
        <v>917754</v>
      </c>
      <c r="N51" s="5">
        <v>64243</v>
      </c>
      <c r="O51" s="5">
        <v>981997</v>
      </c>
      <c r="P51">
        <v>20</v>
      </c>
      <c r="Q51" s="5">
        <v>42335</v>
      </c>
      <c r="R51">
        <v>20</v>
      </c>
      <c r="S51" s="5">
        <v>37665</v>
      </c>
      <c r="T51" s="5">
        <v>14982</v>
      </c>
      <c r="U51" s="5">
        <v>3650.5464684014869</v>
      </c>
      <c r="V51" s="5">
        <v>1076979</v>
      </c>
      <c r="W51" s="5"/>
      <c r="X51" s="5">
        <v>1076979</v>
      </c>
      <c r="Y51" s="5"/>
      <c r="Z51" s="5"/>
      <c r="AA51" s="5"/>
      <c r="AB51" s="5"/>
    </row>
    <row r="52" spans="1:28" x14ac:dyDescent="0.25">
      <c r="A52" t="s">
        <v>105</v>
      </c>
      <c r="B52" s="1" t="s">
        <v>106</v>
      </c>
      <c r="C52" t="s">
        <v>19</v>
      </c>
      <c r="D52">
        <v>0</v>
      </c>
      <c r="E52">
        <v>165</v>
      </c>
      <c r="H52">
        <v>165</v>
      </c>
      <c r="I52" s="5">
        <v>511861</v>
      </c>
      <c r="K52" s="5">
        <v>6000</v>
      </c>
      <c r="N52" s="5">
        <v>35830</v>
      </c>
      <c r="O52" s="5">
        <v>553691</v>
      </c>
      <c r="U52" s="5">
        <v>3355.7030303030301</v>
      </c>
      <c r="V52" s="5">
        <v>553691</v>
      </c>
      <c r="W52" s="5"/>
      <c r="X52" s="5"/>
      <c r="Y52" s="5"/>
      <c r="Z52" s="5">
        <v>553691</v>
      </c>
      <c r="AA52" s="5"/>
      <c r="AB52" s="5"/>
    </row>
    <row r="53" spans="1:28" x14ac:dyDescent="0.25">
      <c r="A53" t="s">
        <v>107</v>
      </c>
      <c r="B53" s="1" t="s">
        <v>108</v>
      </c>
      <c r="C53" t="s">
        <v>30</v>
      </c>
      <c r="D53">
        <v>118</v>
      </c>
      <c r="E53">
        <v>217</v>
      </c>
      <c r="H53">
        <v>335</v>
      </c>
      <c r="I53" s="5">
        <v>794269</v>
      </c>
      <c r="N53" s="5">
        <v>27799</v>
      </c>
      <c r="O53" s="5">
        <v>822068</v>
      </c>
      <c r="T53" s="5">
        <v>7500</v>
      </c>
      <c r="U53" s="5">
        <v>2453.9343283582089</v>
      </c>
      <c r="V53" s="5">
        <v>829568</v>
      </c>
      <c r="W53" s="5"/>
      <c r="X53" s="5"/>
      <c r="Y53" s="5"/>
      <c r="Z53" s="5">
        <v>829568</v>
      </c>
      <c r="AA53" s="5"/>
      <c r="AB53" s="5"/>
    </row>
    <row r="54" spans="1:28" x14ac:dyDescent="0.25">
      <c r="A54" t="s">
        <v>109</v>
      </c>
      <c r="B54" s="1" t="s">
        <v>110</v>
      </c>
      <c r="C54" t="s">
        <v>21</v>
      </c>
      <c r="E54">
        <v>50</v>
      </c>
      <c r="H54">
        <v>50</v>
      </c>
      <c r="I54" s="5">
        <v>144200</v>
      </c>
      <c r="N54" s="5">
        <v>10094.000000000002</v>
      </c>
      <c r="O54" s="5">
        <v>154294</v>
      </c>
      <c r="U54" s="5">
        <v>3085.88</v>
      </c>
      <c r="V54" s="5">
        <v>154294</v>
      </c>
      <c r="W54" s="5"/>
      <c r="X54" s="5"/>
      <c r="Y54" s="5"/>
      <c r="Z54" s="5"/>
      <c r="AA54" s="5"/>
      <c r="AB54" s="5">
        <v>154294</v>
      </c>
    </row>
    <row r="55" spans="1:28" x14ac:dyDescent="0.25">
      <c r="A55" t="s">
        <v>111</v>
      </c>
      <c r="B55" s="1" t="s">
        <v>112</v>
      </c>
      <c r="C55" t="s">
        <v>41</v>
      </c>
      <c r="D55">
        <v>0</v>
      </c>
      <c r="E55">
        <v>110</v>
      </c>
      <c r="F55">
        <v>0</v>
      </c>
      <c r="G55">
        <v>22</v>
      </c>
      <c r="H55">
        <v>110</v>
      </c>
      <c r="I55" s="5">
        <v>329451</v>
      </c>
      <c r="M55" s="5">
        <v>5000</v>
      </c>
      <c r="N55" s="5">
        <v>23062</v>
      </c>
      <c r="O55" s="5">
        <v>357513</v>
      </c>
      <c r="R55">
        <v>10</v>
      </c>
      <c r="S55" s="5">
        <v>65940</v>
      </c>
      <c r="T55" s="5">
        <v>15000</v>
      </c>
      <c r="U55" s="5">
        <v>3250.1181818181817</v>
      </c>
      <c r="V55" s="5">
        <v>438453</v>
      </c>
      <c r="W55" s="5"/>
      <c r="X55" s="5"/>
      <c r="Y55" s="5">
        <v>68440</v>
      </c>
      <c r="Z55" s="5">
        <v>370013</v>
      </c>
      <c r="AA55" s="5"/>
      <c r="AB55" s="5"/>
    </row>
    <row r="56" spans="1:28" x14ac:dyDescent="0.25">
      <c r="A56" t="s">
        <v>113</v>
      </c>
      <c r="B56" s="1" t="s">
        <v>114</v>
      </c>
      <c r="C56" t="s">
        <v>41</v>
      </c>
      <c r="D56">
        <v>106</v>
      </c>
      <c r="E56">
        <v>0</v>
      </c>
      <c r="H56">
        <v>106</v>
      </c>
      <c r="I56" s="5">
        <v>357557</v>
      </c>
      <c r="L56" s="5">
        <v>5000</v>
      </c>
      <c r="N56" s="5">
        <v>25029</v>
      </c>
      <c r="O56" s="5">
        <v>387586</v>
      </c>
      <c r="P56">
        <v>20</v>
      </c>
      <c r="Q56" s="5">
        <v>100000</v>
      </c>
      <c r="U56" s="5">
        <v>3656.4716981132074</v>
      </c>
      <c r="V56" s="5">
        <v>487586</v>
      </c>
      <c r="W56" s="5"/>
      <c r="X56" s="5"/>
      <c r="Y56" s="5"/>
      <c r="Z56" s="5">
        <v>487586</v>
      </c>
      <c r="AA56" s="5"/>
      <c r="AB56" s="5"/>
    </row>
    <row r="57" spans="1:28" x14ac:dyDescent="0.25">
      <c r="A57" t="s">
        <v>115</v>
      </c>
      <c r="B57" s="1" t="s">
        <v>116</v>
      </c>
      <c r="C57" t="s">
        <v>23</v>
      </c>
      <c r="D57">
        <v>30</v>
      </c>
      <c r="E57">
        <v>125</v>
      </c>
      <c r="F57">
        <v>0</v>
      </c>
      <c r="G57">
        <v>0</v>
      </c>
      <c r="H57">
        <v>155</v>
      </c>
      <c r="I57" s="5">
        <v>464466</v>
      </c>
      <c r="N57" s="5">
        <v>16256</v>
      </c>
      <c r="O57" s="5">
        <v>480722</v>
      </c>
      <c r="R57">
        <v>15</v>
      </c>
      <c r="S57" s="5">
        <v>74808</v>
      </c>
      <c r="U57" s="5">
        <v>3101.4322580645162</v>
      </c>
      <c r="V57" s="5">
        <v>555530</v>
      </c>
      <c r="W57" s="5"/>
      <c r="X57" s="5"/>
      <c r="Y57" s="5">
        <v>74808</v>
      </c>
      <c r="Z57" s="5">
        <v>480722</v>
      </c>
      <c r="AA57" s="5"/>
      <c r="AB57" s="5"/>
    </row>
    <row r="58" spans="1:28" x14ac:dyDescent="0.25">
      <c r="A58" t="s">
        <v>117</v>
      </c>
      <c r="B58" s="1" t="s">
        <v>118</v>
      </c>
      <c r="C58" t="s">
        <v>119</v>
      </c>
      <c r="D58">
        <v>0</v>
      </c>
      <c r="E58">
        <v>170</v>
      </c>
      <c r="F58">
        <v>0</v>
      </c>
      <c r="G58">
        <v>10</v>
      </c>
      <c r="H58">
        <v>170</v>
      </c>
      <c r="I58" s="5">
        <v>525756</v>
      </c>
      <c r="M58" s="5">
        <v>5000</v>
      </c>
      <c r="N58" s="5">
        <v>36803</v>
      </c>
      <c r="O58" s="5">
        <v>567559</v>
      </c>
      <c r="U58" s="5">
        <v>3338.5823529411764</v>
      </c>
      <c r="V58" s="5">
        <v>567559</v>
      </c>
      <c r="W58" s="5"/>
      <c r="X58" s="5"/>
      <c r="Y58" s="5"/>
      <c r="Z58" s="5">
        <v>567559</v>
      </c>
      <c r="AA58" s="5"/>
      <c r="AB58" s="5"/>
    </row>
    <row r="59" spans="1:28" x14ac:dyDescent="0.25">
      <c r="A59" t="s">
        <v>120</v>
      </c>
      <c r="B59" s="1" t="s">
        <v>121</v>
      </c>
      <c r="C59" t="s">
        <v>41</v>
      </c>
      <c r="D59">
        <v>90</v>
      </c>
      <c r="E59">
        <v>155</v>
      </c>
      <c r="H59">
        <v>245</v>
      </c>
      <c r="I59" s="5">
        <v>858534</v>
      </c>
      <c r="M59" s="5">
        <v>5000</v>
      </c>
      <c r="N59" s="5">
        <v>60097</v>
      </c>
      <c r="O59" s="5">
        <v>923631</v>
      </c>
      <c r="U59" s="5">
        <v>3769.922448979592</v>
      </c>
      <c r="V59" s="5">
        <v>923631</v>
      </c>
      <c r="W59" s="5"/>
      <c r="X59" s="5"/>
      <c r="Y59" s="5"/>
      <c r="Z59" s="5">
        <v>923631</v>
      </c>
      <c r="AA59" s="5"/>
      <c r="AB59" s="5"/>
    </row>
    <row r="60" spans="1:28" x14ac:dyDescent="0.25">
      <c r="A60" t="s">
        <v>122</v>
      </c>
      <c r="B60" s="1" t="s">
        <v>123</v>
      </c>
      <c r="C60" t="s">
        <v>21</v>
      </c>
      <c r="D60">
        <v>68</v>
      </c>
      <c r="E60">
        <v>42</v>
      </c>
      <c r="H60">
        <v>110</v>
      </c>
      <c r="I60" s="5">
        <v>343948</v>
      </c>
      <c r="N60" s="5">
        <v>24076</v>
      </c>
      <c r="O60" s="5">
        <v>368024</v>
      </c>
      <c r="T60" s="5">
        <v>15000</v>
      </c>
      <c r="U60" s="5">
        <v>3345.6727272727271</v>
      </c>
      <c r="V60" s="5">
        <v>383024</v>
      </c>
      <c r="W60" s="5"/>
      <c r="X60" s="5"/>
      <c r="Y60" s="5"/>
      <c r="Z60" s="5">
        <v>383024</v>
      </c>
      <c r="AA60" s="5"/>
      <c r="AB60" s="5"/>
    </row>
    <row r="61" spans="1:28" x14ac:dyDescent="0.25">
      <c r="A61" t="s">
        <v>124</v>
      </c>
      <c r="B61" s="1" t="s">
        <v>125</v>
      </c>
      <c r="C61" t="s">
        <v>15</v>
      </c>
      <c r="D61">
        <v>92</v>
      </c>
      <c r="E61">
        <v>0</v>
      </c>
      <c r="H61">
        <v>92</v>
      </c>
      <c r="I61" s="5">
        <v>274257</v>
      </c>
      <c r="N61" s="5">
        <v>0</v>
      </c>
      <c r="O61" s="5">
        <v>274257</v>
      </c>
      <c r="U61" s="5">
        <v>2981.054347826087</v>
      </c>
      <c r="V61" s="5">
        <v>274257</v>
      </c>
      <c r="W61" s="5"/>
      <c r="X61" s="5"/>
      <c r="Y61" s="5"/>
      <c r="Z61" s="5">
        <v>274257</v>
      </c>
      <c r="AA61" s="5"/>
      <c r="AB61" s="5"/>
    </row>
    <row r="62" spans="1:28" x14ac:dyDescent="0.25">
      <c r="A62" t="s">
        <v>126</v>
      </c>
      <c r="B62" s="1" t="s">
        <v>127</v>
      </c>
      <c r="C62" t="s">
        <v>119</v>
      </c>
      <c r="D62">
        <v>0</v>
      </c>
      <c r="E62">
        <v>60</v>
      </c>
      <c r="H62">
        <v>60</v>
      </c>
      <c r="I62" s="5">
        <v>223196</v>
      </c>
      <c r="N62" s="5">
        <v>0</v>
      </c>
      <c r="O62" s="5">
        <v>223196</v>
      </c>
      <c r="U62" s="5">
        <v>3719.9333333333334</v>
      </c>
      <c r="V62" s="5">
        <v>223196</v>
      </c>
      <c r="W62" s="5"/>
      <c r="X62" s="5"/>
      <c r="Y62" s="5"/>
      <c r="Z62" s="5">
        <v>223196</v>
      </c>
      <c r="AA62" s="5"/>
      <c r="AB62" s="5"/>
    </row>
    <row r="63" spans="1:28" x14ac:dyDescent="0.25">
      <c r="A63" t="s">
        <v>129</v>
      </c>
      <c r="B63" s="1" t="s">
        <v>130</v>
      </c>
      <c r="C63" t="s">
        <v>128</v>
      </c>
      <c r="D63">
        <v>30</v>
      </c>
      <c r="E63">
        <v>60</v>
      </c>
      <c r="H63">
        <v>90</v>
      </c>
      <c r="I63" s="5">
        <v>284922</v>
      </c>
      <c r="N63" s="5">
        <v>19944.54</v>
      </c>
      <c r="O63" s="5">
        <v>304866.53999999998</v>
      </c>
      <c r="U63" s="5">
        <v>3387.4059999999999</v>
      </c>
      <c r="V63" s="5">
        <v>304866.53999999998</v>
      </c>
      <c r="W63" s="5"/>
      <c r="X63" s="5"/>
      <c r="Y63" s="5"/>
      <c r="Z63" s="5"/>
      <c r="AA63" s="5"/>
      <c r="AB63" s="5">
        <v>304867</v>
      </c>
    </row>
    <row r="64" spans="1:28" x14ac:dyDescent="0.25">
      <c r="A64" t="s">
        <v>131</v>
      </c>
      <c r="B64" s="1" t="s">
        <v>132</v>
      </c>
      <c r="C64" t="s">
        <v>128</v>
      </c>
      <c r="D64">
        <v>36</v>
      </c>
      <c r="E64">
        <v>152</v>
      </c>
      <c r="H64">
        <v>188</v>
      </c>
      <c r="I64" s="5">
        <v>564205</v>
      </c>
      <c r="N64" s="5">
        <v>19747</v>
      </c>
      <c r="O64" s="5">
        <v>583952</v>
      </c>
      <c r="R64">
        <v>24</v>
      </c>
      <c r="S64" s="5">
        <v>80000</v>
      </c>
      <c r="T64" s="5">
        <v>14691</v>
      </c>
      <c r="U64" s="5">
        <v>3106.127659574468</v>
      </c>
      <c r="V64" s="5">
        <v>678643</v>
      </c>
      <c r="W64" s="5"/>
      <c r="X64" s="5"/>
      <c r="Y64" s="5">
        <v>82500</v>
      </c>
      <c r="Z64" s="5">
        <v>596143</v>
      </c>
      <c r="AA64" s="5"/>
      <c r="AB64" s="5"/>
    </row>
    <row r="65" spans="1:28" x14ac:dyDescent="0.25">
      <c r="A65" t="s">
        <v>133</v>
      </c>
      <c r="B65" s="1" t="s">
        <v>134</v>
      </c>
      <c r="C65" t="s">
        <v>15</v>
      </c>
      <c r="D65">
        <v>120</v>
      </c>
      <c r="E65">
        <v>253</v>
      </c>
      <c r="H65">
        <v>373</v>
      </c>
      <c r="I65" s="5">
        <v>1138263</v>
      </c>
      <c r="N65" s="5">
        <v>79678</v>
      </c>
      <c r="O65" s="5">
        <v>1217941</v>
      </c>
      <c r="P65">
        <v>10</v>
      </c>
      <c r="Q65" s="5">
        <v>48000</v>
      </c>
      <c r="R65">
        <v>10</v>
      </c>
      <c r="S65" s="5">
        <v>35000</v>
      </c>
      <c r="U65" s="5">
        <v>3265.2573726541555</v>
      </c>
      <c r="V65" s="5">
        <v>1300941</v>
      </c>
      <c r="W65" s="5"/>
      <c r="X65" s="5"/>
      <c r="Y65" s="5">
        <v>650500</v>
      </c>
      <c r="Z65" s="5">
        <v>650441</v>
      </c>
      <c r="AA65" s="5"/>
      <c r="AB65" s="5"/>
    </row>
    <row r="66" spans="1:28" x14ac:dyDescent="0.25">
      <c r="A66" t="s">
        <v>135</v>
      </c>
      <c r="B66" s="1" t="s">
        <v>136</v>
      </c>
      <c r="C66" t="s">
        <v>15</v>
      </c>
      <c r="D66">
        <v>45</v>
      </c>
      <c r="E66">
        <v>59</v>
      </c>
      <c r="H66">
        <v>104</v>
      </c>
      <c r="I66" s="5">
        <v>223866</v>
      </c>
      <c r="K66" s="5">
        <v>35000</v>
      </c>
      <c r="N66" s="5">
        <v>15671</v>
      </c>
      <c r="O66" s="5">
        <v>274537</v>
      </c>
      <c r="U66" s="5">
        <v>2639.7788461538462</v>
      </c>
      <c r="V66" s="5">
        <v>274537</v>
      </c>
      <c r="W66" s="5"/>
      <c r="X66" s="5"/>
      <c r="Y66" s="5"/>
      <c r="Z66" s="5">
        <v>274537</v>
      </c>
      <c r="AA66" s="5"/>
      <c r="AB66" s="5"/>
    </row>
    <row r="67" spans="1:28" x14ac:dyDescent="0.25">
      <c r="A67" t="s">
        <v>137</v>
      </c>
      <c r="B67" s="1" t="s">
        <v>138</v>
      </c>
      <c r="C67" t="s">
        <v>30</v>
      </c>
      <c r="D67">
        <v>48</v>
      </c>
      <c r="E67">
        <v>48</v>
      </c>
      <c r="H67">
        <v>96</v>
      </c>
      <c r="I67" s="5">
        <v>220383</v>
      </c>
      <c r="N67" s="5">
        <v>0</v>
      </c>
      <c r="O67" s="5">
        <v>220383</v>
      </c>
      <c r="U67" s="5">
        <v>2295.65625</v>
      </c>
      <c r="V67" s="5">
        <v>220383</v>
      </c>
      <c r="W67" s="5"/>
      <c r="X67" s="5"/>
      <c r="Y67" s="5"/>
      <c r="Z67" s="5">
        <v>220383</v>
      </c>
      <c r="AA67" s="5"/>
      <c r="AB67" s="5"/>
    </row>
    <row r="68" spans="1:28" x14ac:dyDescent="0.25">
      <c r="A68" t="s">
        <v>139</v>
      </c>
      <c r="B68" s="1" t="s">
        <v>140</v>
      </c>
      <c r="C68" t="s">
        <v>41</v>
      </c>
      <c r="D68">
        <v>74</v>
      </c>
      <c r="E68">
        <v>109</v>
      </c>
      <c r="H68">
        <v>183</v>
      </c>
      <c r="I68" s="5">
        <v>1019148</v>
      </c>
      <c r="N68" s="5">
        <v>0</v>
      </c>
      <c r="O68" s="5">
        <v>732000</v>
      </c>
      <c r="U68" s="5">
        <v>4000</v>
      </c>
      <c r="V68" s="5">
        <v>732000</v>
      </c>
      <c r="W68" s="5"/>
      <c r="X68" s="5"/>
      <c r="Y68" s="5"/>
      <c r="Z68" s="5">
        <v>730000</v>
      </c>
      <c r="AA68" s="5"/>
      <c r="AB68" s="5"/>
    </row>
    <row r="69" spans="1:28" x14ac:dyDescent="0.25">
      <c r="A69" t="s">
        <v>141</v>
      </c>
      <c r="B69" s="1" t="s">
        <v>142</v>
      </c>
      <c r="C69" t="s">
        <v>33</v>
      </c>
      <c r="D69">
        <v>0</v>
      </c>
      <c r="E69">
        <v>195</v>
      </c>
      <c r="H69">
        <v>195</v>
      </c>
      <c r="I69" s="5">
        <v>504653</v>
      </c>
      <c r="N69" s="5">
        <v>35326</v>
      </c>
      <c r="O69" s="5">
        <v>539979</v>
      </c>
      <c r="U69" s="5">
        <v>2769.123076923077</v>
      </c>
      <c r="V69" s="5">
        <v>539979</v>
      </c>
      <c r="W69" s="5"/>
      <c r="X69" s="5"/>
      <c r="Y69" s="5"/>
      <c r="Z69" s="5">
        <v>539979</v>
      </c>
      <c r="AA69" s="5"/>
      <c r="AB69" s="5"/>
    </row>
    <row r="70" spans="1:28" x14ac:dyDescent="0.25">
      <c r="A70" t="s">
        <v>143</v>
      </c>
      <c r="B70" s="1" t="s">
        <v>144</v>
      </c>
      <c r="C70" t="s">
        <v>21</v>
      </c>
      <c r="D70">
        <v>155</v>
      </c>
      <c r="E70">
        <v>109</v>
      </c>
      <c r="H70">
        <v>264</v>
      </c>
      <c r="I70" s="5">
        <v>923841</v>
      </c>
      <c r="M70" s="5">
        <v>5000</v>
      </c>
      <c r="N70" s="5">
        <v>64669</v>
      </c>
      <c r="O70" s="5">
        <v>993510</v>
      </c>
      <c r="R70">
        <v>12</v>
      </c>
      <c r="S70" s="5">
        <v>40000</v>
      </c>
      <c r="U70" s="5">
        <v>3763.2954545454545</v>
      </c>
      <c r="V70" s="5">
        <v>1033510</v>
      </c>
      <c r="W70" s="5"/>
      <c r="X70" s="5"/>
      <c r="Y70" s="5">
        <v>144225</v>
      </c>
      <c r="Z70" s="5">
        <v>889285</v>
      </c>
      <c r="AA70" s="5"/>
      <c r="AB70" s="5"/>
    </row>
    <row r="71" spans="1:28" x14ac:dyDescent="0.25">
      <c r="A71" t="s">
        <v>145</v>
      </c>
      <c r="B71" s="1">
        <v>1445</v>
      </c>
      <c r="C71" t="s">
        <v>17</v>
      </c>
      <c r="D71">
        <v>50</v>
      </c>
      <c r="E71">
        <v>0</v>
      </c>
      <c r="H71">
        <v>50</v>
      </c>
      <c r="I71" s="5">
        <v>155042</v>
      </c>
      <c r="N71" s="5">
        <v>5426</v>
      </c>
      <c r="O71" s="5">
        <v>160468</v>
      </c>
      <c r="U71" s="5">
        <v>3209.36</v>
      </c>
      <c r="V71" s="5">
        <v>160468</v>
      </c>
      <c r="W71" s="5"/>
      <c r="X71" s="5"/>
      <c r="Y71" s="5"/>
      <c r="Z71" s="5"/>
      <c r="AA71" s="5">
        <v>160468</v>
      </c>
      <c r="AB71" s="5"/>
    </row>
    <row r="72" spans="1:28" x14ac:dyDescent="0.25">
      <c r="A72" t="s">
        <v>146</v>
      </c>
      <c r="B72" s="1" t="s">
        <v>147</v>
      </c>
      <c r="C72" t="s">
        <v>41</v>
      </c>
      <c r="D72">
        <v>0</v>
      </c>
      <c r="E72">
        <v>226</v>
      </c>
      <c r="H72">
        <v>226</v>
      </c>
      <c r="I72" s="5">
        <v>766790</v>
      </c>
      <c r="N72" s="5">
        <v>53675</v>
      </c>
      <c r="O72" s="5">
        <v>820465</v>
      </c>
      <c r="U72" s="5">
        <v>3630.3761061946902</v>
      </c>
      <c r="V72" s="5">
        <v>820465</v>
      </c>
      <c r="W72" s="5"/>
      <c r="X72" s="5">
        <v>315000</v>
      </c>
      <c r="Y72" s="5"/>
      <c r="Z72" s="5">
        <v>505465</v>
      </c>
      <c r="AA72" s="5"/>
      <c r="AB72" s="5"/>
    </row>
    <row r="73" spans="1:28" x14ac:dyDescent="0.25">
      <c r="A73" t="s">
        <v>148</v>
      </c>
      <c r="B73" s="1" t="s">
        <v>149</v>
      </c>
      <c r="C73" t="s">
        <v>119</v>
      </c>
      <c r="D73">
        <v>149</v>
      </c>
      <c r="E73">
        <v>0</v>
      </c>
      <c r="H73">
        <v>149</v>
      </c>
      <c r="I73" s="5">
        <v>524696</v>
      </c>
      <c r="N73" s="5">
        <v>18364</v>
      </c>
      <c r="O73" s="5">
        <v>543060</v>
      </c>
      <c r="T73" s="5">
        <v>15000</v>
      </c>
      <c r="U73" s="5">
        <v>3644.6979865771814</v>
      </c>
      <c r="V73" s="5">
        <v>558060</v>
      </c>
      <c r="W73" s="5"/>
      <c r="X73" s="5"/>
      <c r="Y73" s="5"/>
      <c r="Z73" s="5">
        <v>558060</v>
      </c>
      <c r="AA73" s="5"/>
      <c r="AB73" s="5"/>
    </row>
    <row r="74" spans="1:28" x14ac:dyDescent="0.25">
      <c r="A74" t="s">
        <v>150</v>
      </c>
      <c r="B74" s="1" t="s">
        <v>151</v>
      </c>
      <c r="C74" t="s">
        <v>128</v>
      </c>
      <c r="D74">
        <v>35</v>
      </c>
      <c r="E74">
        <v>70</v>
      </c>
      <c r="H74">
        <v>105</v>
      </c>
      <c r="I74" s="5">
        <v>305929</v>
      </c>
      <c r="N74" s="5">
        <v>21415</v>
      </c>
      <c r="O74" s="5">
        <v>327344</v>
      </c>
      <c r="T74" s="5">
        <v>15000</v>
      </c>
      <c r="U74" s="5">
        <v>3117.5619047619048</v>
      </c>
      <c r="V74" s="5">
        <v>342344</v>
      </c>
      <c r="W74" s="5"/>
      <c r="X74" s="5"/>
      <c r="Y74" s="5"/>
      <c r="Z74" s="5">
        <v>342344</v>
      </c>
      <c r="AA74" s="5"/>
      <c r="AB74" s="5"/>
    </row>
    <row r="75" spans="1:28" x14ac:dyDescent="0.25">
      <c r="A75" t="s">
        <v>152</v>
      </c>
      <c r="B75" s="1" t="s">
        <v>151</v>
      </c>
      <c r="C75" t="s">
        <v>128</v>
      </c>
      <c r="D75">
        <v>39</v>
      </c>
      <c r="E75">
        <v>25</v>
      </c>
      <c r="H75">
        <v>64</v>
      </c>
      <c r="I75" s="5">
        <v>187133</v>
      </c>
      <c r="N75" s="5">
        <v>6550</v>
      </c>
      <c r="O75" s="5">
        <v>193683</v>
      </c>
      <c r="U75" s="5">
        <v>3026.296875</v>
      </c>
      <c r="V75" s="5">
        <v>193683</v>
      </c>
      <c r="W75" s="5"/>
      <c r="X75" s="5"/>
      <c r="Y75" s="5"/>
      <c r="Z75" s="5">
        <v>193683</v>
      </c>
      <c r="AA75" s="5"/>
      <c r="AB75" s="5"/>
    </row>
    <row r="76" spans="1:28" x14ac:dyDescent="0.25">
      <c r="A76" t="s">
        <v>153</v>
      </c>
      <c r="B76" s="1" t="s">
        <v>151</v>
      </c>
      <c r="C76" t="s">
        <v>128</v>
      </c>
      <c r="D76">
        <v>39</v>
      </c>
      <c r="E76">
        <v>39</v>
      </c>
      <c r="H76">
        <v>78</v>
      </c>
      <c r="I76" s="5">
        <v>220575</v>
      </c>
      <c r="N76" s="5">
        <v>7720</v>
      </c>
      <c r="O76" s="5">
        <v>228295</v>
      </c>
      <c r="U76" s="5">
        <v>2926.8589743589741</v>
      </c>
      <c r="V76" s="5">
        <v>228295</v>
      </c>
      <c r="W76" s="5"/>
      <c r="X76" s="5"/>
      <c r="Y76" s="5"/>
      <c r="Z76" s="5">
        <v>228295</v>
      </c>
      <c r="AA76" s="5"/>
      <c r="AB76" s="5"/>
    </row>
    <row r="77" spans="1:28" x14ac:dyDescent="0.25">
      <c r="A77" t="s">
        <v>154</v>
      </c>
      <c r="B77" s="1" t="s">
        <v>155</v>
      </c>
      <c r="C77" t="s">
        <v>30</v>
      </c>
      <c r="D77">
        <v>78</v>
      </c>
      <c r="E77">
        <v>167</v>
      </c>
      <c r="H77">
        <v>245</v>
      </c>
      <c r="I77" s="5">
        <v>893280</v>
      </c>
      <c r="N77" s="5">
        <v>62530</v>
      </c>
      <c r="O77" s="5">
        <v>955810</v>
      </c>
      <c r="R77">
        <v>20</v>
      </c>
      <c r="S77" s="5">
        <v>80000</v>
      </c>
      <c r="T77" s="5">
        <v>7500</v>
      </c>
      <c r="U77" s="5">
        <v>3901.2653061224491</v>
      </c>
      <c r="V77" s="5">
        <v>1043310</v>
      </c>
      <c r="W77" s="5"/>
      <c r="X77" s="5"/>
      <c r="Y77" s="5">
        <v>82500</v>
      </c>
      <c r="Z77" s="5">
        <v>960810</v>
      </c>
      <c r="AA77" s="5"/>
      <c r="AB77" s="5"/>
    </row>
    <row r="78" spans="1:28" x14ac:dyDescent="0.25">
      <c r="A78" t="s">
        <v>156</v>
      </c>
      <c r="B78" s="1" t="s">
        <v>157</v>
      </c>
      <c r="C78" t="s">
        <v>33</v>
      </c>
      <c r="D78">
        <v>62</v>
      </c>
      <c r="E78">
        <v>101</v>
      </c>
      <c r="H78">
        <v>163</v>
      </c>
      <c r="I78" s="5">
        <v>433685</v>
      </c>
      <c r="N78" s="5">
        <v>30358</v>
      </c>
      <c r="O78" s="5">
        <v>464043</v>
      </c>
      <c r="T78" s="5">
        <v>15000</v>
      </c>
      <c r="U78" s="5">
        <v>2846.8895705521472</v>
      </c>
      <c r="V78" s="5">
        <v>479043</v>
      </c>
      <c r="W78" s="5"/>
      <c r="X78" s="5"/>
      <c r="Y78" s="5"/>
      <c r="Z78" s="5">
        <v>479043</v>
      </c>
      <c r="AA78" s="5"/>
      <c r="AB78" s="5"/>
    </row>
    <row r="79" spans="1:28" x14ac:dyDescent="0.25">
      <c r="A79" t="s">
        <v>158</v>
      </c>
      <c r="B79" s="1" t="s">
        <v>159</v>
      </c>
      <c r="C79" t="s">
        <v>15</v>
      </c>
      <c r="D79">
        <v>63</v>
      </c>
      <c r="E79">
        <v>45</v>
      </c>
      <c r="H79">
        <v>108</v>
      </c>
      <c r="I79" s="5">
        <v>349123</v>
      </c>
      <c r="K79" s="5">
        <v>6000</v>
      </c>
      <c r="N79" s="5">
        <v>12219</v>
      </c>
      <c r="O79" s="5">
        <v>367342</v>
      </c>
      <c r="P79">
        <v>12</v>
      </c>
      <c r="Q79" s="5">
        <v>50000</v>
      </c>
      <c r="U79" s="5">
        <v>3401.3148148148148</v>
      </c>
      <c r="V79" s="5">
        <v>417342</v>
      </c>
      <c r="W79" s="5"/>
      <c r="X79" s="5"/>
      <c r="Y79" s="5"/>
      <c r="Z79" s="5">
        <v>417342</v>
      </c>
      <c r="AA79" s="5"/>
      <c r="AB79" s="5"/>
    </row>
    <row r="80" spans="1:28" x14ac:dyDescent="0.25">
      <c r="A80" t="s">
        <v>160</v>
      </c>
      <c r="B80" s="1">
        <v>1395</v>
      </c>
      <c r="C80" t="s">
        <v>23</v>
      </c>
      <c r="D80">
        <v>100</v>
      </c>
      <c r="E80">
        <v>0</v>
      </c>
      <c r="H80">
        <v>100</v>
      </c>
      <c r="I80" s="5">
        <v>175304</v>
      </c>
      <c r="J80" s="5">
        <v>192600</v>
      </c>
      <c r="L80" s="5">
        <v>5000</v>
      </c>
      <c r="N80" s="5">
        <v>12271</v>
      </c>
      <c r="O80" s="5">
        <v>385175</v>
      </c>
      <c r="U80" s="5">
        <v>3851.75</v>
      </c>
      <c r="V80" s="5">
        <v>385175</v>
      </c>
      <c r="W80" s="5"/>
      <c r="X80" s="5"/>
      <c r="Y80" s="5"/>
      <c r="Z80" s="5"/>
      <c r="AA80" s="5">
        <v>385175</v>
      </c>
      <c r="AB80" s="5"/>
    </row>
    <row r="81" spans="1:28" x14ac:dyDescent="0.25">
      <c r="A81" t="s">
        <v>161</v>
      </c>
      <c r="B81" s="1" t="s">
        <v>162</v>
      </c>
      <c r="C81" t="s">
        <v>15</v>
      </c>
      <c r="D81">
        <v>90</v>
      </c>
      <c r="E81">
        <v>163</v>
      </c>
      <c r="H81">
        <v>253</v>
      </c>
      <c r="I81" s="5">
        <v>652927</v>
      </c>
      <c r="J81" s="5">
        <v>28010</v>
      </c>
      <c r="K81" s="5">
        <v>3000</v>
      </c>
      <c r="L81" s="5">
        <v>5000</v>
      </c>
      <c r="M81" s="5">
        <v>5000</v>
      </c>
      <c r="N81" s="5">
        <v>45705</v>
      </c>
      <c r="O81" s="5">
        <v>739642</v>
      </c>
      <c r="R81">
        <v>20</v>
      </c>
      <c r="S81" s="5">
        <v>50000</v>
      </c>
      <c r="T81" s="5">
        <v>14000</v>
      </c>
      <c r="U81" s="5">
        <v>2923.486166007905</v>
      </c>
      <c r="V81" s="5">
        <v>803642</v>
      </c>
      <c r="W81" s="5"/>
      <c r="X81" s="5">
        <v>685142</v>
      </c>
      <c r="Y81" s="5">
        <v>118500</v>
      </c>
      <c r="Z81" s="5"/>
      <c r="AA81" s="5"/>
      <c r="AB81" s="5"/>
    </row>
    <row r="82" spans="1:28" x14ac:dyDescent="0.25">
      <c r="A82" t="s">
        <v>163</v>
      </c>
      <c r="B82" s="1" t="s">
        <v>164</v>
      </c>
      <c r="C82" t="s">
        <v>19</v>
      </c>
      <c r="D82">
        <v>0</v>
      </c>
      <c r="E82">
        <v>179</v>
      </c>
      <c r="H82">
        <v>179</v>
      </c>
      <c r="I82" s="5">
        <v>590695</v>
      </c>
      <c r="K82" s="5">
        <v>6000</v>
      </c>
      <c r="N82" s="5">
        <v>20674</v>
      </c>
      <c r="O82" s="5">
        <v>617369</v>
      </c>
      <c r="U82" s="5">
        <v>3448.9888268156424</v>
      </c>
      <c r="V82" s="5">
        <v>617369</v>
      </c>
      <c r="W82" s="5"/>
      <c r="X82" s="5"/>
      <c r="Y82" s="5"/>
      <c r="Z82" s="5">
        <v>617369</v>
      </c>
      <c r="AA82" s="5"/>
      <c r="AB82" s="5"/>
    </row>
    <row r="83" spans="1:28" x14ac:dyDescent="0.25">
      <c r="A83" t="s">
        <v>165</v>
      </c>
      <c r="B83" s="1" t="s">
        <v>164</v>
      </c>
      <c r="C83" t="s">
        <v>41</v>
      </c>
      <c r="D83">
        <v>0</v>
      </c>
      <c r="E83">
        <v>129</v>
      </c>
      <c r="H83">
        <v>129</v>
      </c>
      <c r="I83" s="5">
        <v>403967</v>
      </c>
      <c r="J83" s="5">
        <v>36740</v>
      </c>
      <c r="K83" s="5">
        <v>9000</v>
      </c>
      <c r="M83" s="5">
        <v>5000</v>
      </c>
      <c r="N83" s="5">
        <v>28278</v>
      </c>
      <c r="O83" s="5">
        <v>482985</v>
      </c>
      <c r="T83" s="5">
        <v>5005</v>
      </c>
      <c r="U83" s="5">
        <v>3744.0697674418607</v>
      </c>
      <c r="V83" s="5">
        <v>487990</v>
      </c>
      <c r="W83" s="5"/>
      <c r="X83" s="5"/>
      <c r="Y83" s="5"/>
      <c r="Z83" s="5">
        <v>487990</v>
      </c>
      <c r="AA83" s="5"/>
      <c r="AB83" s="5"/>
    </row>
    <row r="84" spans="1:28" x14ac:dyDescent="0.25">
      <c r="C84" t="s">
        <v>177</v>
      </c>
      <c r="D84" s="6">
        <f>SUBTOTAL(109,D3:D83)</f>
        <v>4314</v>
      </c>
      <c r="E84" s="6">
        <f>SUBTOTAL(109,E3:E83)</f>
        <v>9893</v>
      </c>
      <c r="F84">
        <f t="shared" ref="F84:AB84" si="0">SUBTOTAL(109,F3:F83)</f>
        <v>52</v>
      </c>
      <c r="G84">
        <f t="shared" si="0"/>
        <v>508</v>
      </c>
      <c r="H84" s="6">
        <f t="shared" si="0"/>
        <v>14207</v>
      </c>
      <c r="I84" s="5">
        <f t="shared" si="0"/>
        <v>42621652</v>
      </c>
      <c r="J84" s="5">
        <f t="shared" si="0"/>
        <v>617652</v>
      </c>
      <c r="K84" s="5">
        <f t="shared" si="0"/>
        <v>295340</v>
      </c>
      <c r="L84" s="5">
        <f t="shared" si="0"/>
        <v>45000</v>
      </c>
      <c r="M84" s="5">
        <f t="shared" si="0"/>
        <v>125000</v>
      </c>
      <c r="N84" s="5">
        <f t="shared" si="0"/>
        <v>2541186.54</v>
      </c>
      <c r="O84" s="5">
        <f t="shared" si="0"/>
        <v>45958682.539999999</v>
      </c>
      <c r="P84">
        <f t="shared" si="0"/>
        <v>120</v>
      </c>
      <c r="Q84" s="5">
        <f t="shared" si="0"/>
        <v>503080</v>
      </c>
      <c r="R84">
        <f t="shared" si="0"/>
        <v>261</v>
      </c>
      <c r="S84" s="5">
        <f t="shared" si="0"/>
        <v>903348</v>
      </c>
      <c r="T84" s="5">
        <f t="shared" si="0"/>
        <v>283268</v>
      </c>
      <c r="V84" s="5">
        <f t="shared" si="0"/>
        <v>47648378.539999999</v>
      </c>
      <c r="W84" s="5">
        <f t="shared" si="0"/>
        <v>623825</v>
      </c>
      <c r="X84" s="5">
        <f t="shared" si="0"/>
        <v>6908192</v>
      </c>
      <c r="Y84" s="5">
        <f t="shared" si="0"/>
        <v>2732956</v>
      </c>
      <c r="Z84" s="5">
        <f t="shared" si="0"/>
        <v>35432479</v>
      </c>
      <c r="AA84" s="5">
        <f t="shared" si="0"/>
        <v>1496430</v>
      </c>
      <c r="AB84" s="5">
        <f t="shared" si="0"/>
        <v>459161</v>
      </c>
    </row>
  </sheetData>
  <mergeCells count="4">
    <mergeCell ref="B1:O1"/>
    <mergeCell ref="P1:S1"/>
    <mergeCell ref="W1:Y1"/>
    <mergeCell ref="Z1:AB1"/>
  </mergeCell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4B639-9994-4B08-82A4-7EC007A61153}">
  <dimension ref="A1:C67"/>
  <sheetViews>
    <sheetView zoomScaleNormal="100" workbookViewId="0"/>
  </sheetViews>
  <sheetFormatPr defaultRowHeight="15" x14ac:dyDescent="0.25"/>
  <cols>
    <col min="1" max="1" width="12" bestFit="1" customWidth="1"/>
    <col min="2" max="2" width="55.42578125" bestFit="1" customWidth="1"/>
    <col min="3" max="3" width="13.85546875" style="5" customWidth="1"/>
  </cols>
  <sheetData>
    <row r="1" spans="1:3" x14ac:dyDescent="0.25">
      <c r="A1" t="s">
        <v>185</v>
      </c>
      <c r="B1" t="s">
        <v>186</v>
      </c>
      <c r="C1" s="5" t="s">
        <v>187</v>
      </c>
    </row>
    <row r="2" spans="1:3" x14ac:dyDescent="0.25">
      <c r="A2">
        <v>287</v>
      </c>
      <c r="B2" s="11" t="s">
        <v>188</v>
      </c>
      <c r="C2" s="5">
        <v>491616</v>
      </c>
    </row>
    <row r="4" spans="1:3" x14ac:dyDescent="0.25">
      <c r="A4" s="7"/>
      <c r="B4" s="10" t="s">
        <v>189</v>
      </c>
      <c r="C4" s="7"/>
    </row>
    <row r="5" spans="1:3" x14ac:dyDescent="0.25">
      <c r="A5">
        <v>494</v>
      </c>
      <c r="B5" t="s">
        <v>190</v>
      </c>
      <c r="C5" s="5">
        <v>39021</v>
      </c>
    </row>
    <row r="6" spans="1:3" x14ac:dyDescent="0.25">
      <c r="A6">
        <v>494</v>
      </c>
      <c r="B6" t="s">
        <v>191</v>
      </c>
      <c r="C6" s="5">
        <v>35000</v>
      </c>
    </row>
    <row r="8" spans="1:3" x14ac:dyDescent="0.25">
      <c r="A8">
        <v>538</v>
      </c>
      <c r="B8" s="11" t="s">
        <v>192</v>
      </c>
      <c r="C8" s="5">
        <v>1000000</v>
      </c>
    </row>
    <row r="10" spans="1:3" x14ac:dyDescent="0.25">
      <c r="A10" s="7"/>
      <c r="B10" s="10" t="s">
        <v>193</v>
      </c>
      <c r="C10" s="7"/>
    </row>
    <row r="11" spans="1:3" x14ac:dyDescent="0.25">
      <c r="A11">
        <v>668</v>
      </c>
      <c r="B11" t="s">
        <v>194</v>
      </c>
      <c r="C11" s="5">
        <v>161995</v>
      </c>
    </row>
    <row r="12" spans="1:3" x14ac:dyDescent="0.25">
      <c r="A12">
        <v>668</v>
      </c>
      <c r="B12" t="s">
        <v>195</v>
      </c>
      <c r="C12" s="5">
        <v>162000</v>
      </c>
    </row>
    <row r="13" spans="1:3" x14ac:dyDescent="0.25">
      <c r="A13">
        <v>668</v>
      </c>
      <c r="B13" t="s">
        <v>47</v>
      </c>
      <c r="C13" s="5">
        <v>120625</v>
      </c>
    </row>
    <row r="14" spans="1:3" x14ac:dyDescent="0.25">
      <c r="A14">
        <v>668</v>
      </c>
      <c r="B14" t="s">
        <v>196</v>
      </c>
      <c r="C14" s="5">
        <v>129801</v>
      </c>
    </row>
    <row r="15" spans="1:3" x14ac:dyDescent="0.25">
      <c r="A15">
        <v>668</v>
      </c>
      <c r="B15" t="s">
        <v>73</v>
      </c>
      <c r="C15" s="5">
        <v>162000</v>
      </c>
    </row>
    <row r="16" spans="1:3" x14ac:dyDescent="0.25">
      <c r="A16">
        <v>668</v>
      </c>
      <c r="B16" t="s">
        <v>99</v>
      </c>
      <c r="C16" s="5">
        <v>162000</v>
      </c>
    </row>
    <row r="17" spans="1:3" x14ac:dyDescent="0.25">
      <c r="A17">
        <v>668</v>
      </c>
      <c r="B17" t="s">
        <v>102</v>
      </c>
      <c r="C17" s="5">
        <v>162000</v>
      </c>
    </row>
    <row r="18" spans="1:3" x14ac:dyDescent="0.25">
      <c r="A18">
        <v>668</v>
      </c>
      <c r="B18" t="s">
        <v>104</v>
      </c>
      <c r="C18" s="5">
        <v>162000</v>
      </c>
    </row>
    <row r="19" spans="1:3" x14ac:dyDescent="0.25">
      <c r="A19">
        <v>668</v>
      </c>
      <c r="B19" t="s">
        <v>115</v>
      </c>
      <c r="C19" s="5">
        <v>162000</v>
      </c>
    </row>
    <row r="20" spans="1:3" x14ac:dyDescent="0.25">
      <c r="A20">
        <v>668</v>
      </c>
      <c r="B20" t="s">
        <v>133</v>
      </c>
      <c r="C20" s="5">
        <v>162000</v>
      </c>
    </row>
    <row r="21" spans="1:3" x14ac:dyDescent="0.25">
      <c r="A21">
        <v>668</v>
      </c>
      <c r="B21" t="s">
        <v>143</v>
      </c>
      <c r="C21" s="5">
        <v>129600</v>
      </c>
    </row>
    <row r="23" spans="1:3" x14ac:dyDescent="0.25">
      <c r="A23" s="7"/>
      <c r="B23" s="10" t="s">
        <v>197</v>
      </c>
      <c r="C23" s="7"/>
    </row>
    <row r="24" spans="1:3" x14ac:dyDescent="0.25">
      <c r="A24">
        <v>850</v>
      </c>
      <c r="B24" t="s">
        <v>198</v>
      </c>
      <c r="C24" s="5">
        <v>1500</v>
      </c>
    </row>
    <row r="25" spans="1:3" x14ac:dyDescent="0.25">
      <c r="A25">
        <v>850</v>
      </c>
      <c r="B25" t="s">
        <v>199</v>
      </c>
      <c r="C25" s="5">
        <v>1500</v>
      </c>
    </row>
    <row r="26" spans="1:3" x14ac:dyDescent="0.25">
      <c r="A26">
        <v>850</v>
      </c>
      <c r="B26" t="s">
        <v>200</v>
      </c>
      <c r="C26" s="5">
        <v>3185</v>
      </c>
    </row>
    <row r="27" spans="1:3" x14ac:dyDescent="0.25">
      <c r="A27">
        <v>850</v>
      </c>
      <c r="B27" t="s">
        <v>195</v>
      </c>
      <c r="C27" s="5">
        <v>3602</v>
      </c>
    </row>
    <row r="28" spans="1:3" x14ac:dyDescent="0.25">
      <c r="A28">
        <v>850</v>
      </c>
      <c r="B28" t="s">
        <v>47</v>
      </c>
      <c r="C28" s="5">
        <v>2548</v>
      </c>
    </row>
    <row r="29" spans="1:3" x14ac:dyDescent="0.25">
      <c r="A29">
        <v>850</v>
      </c>
      <c r="B29" t="s">
        <v>201</v>
      </c>
      <c r="C29" s="5">
        <v>9188</v>
      </c>
    </row>
    <row r="30" spans="1:3" x14ac:dyDescent="0.25">
      <c r="A30">
        <v>850</v>
      </c>
      <c r="B30" t="s">
        <v>202</v>
      </c>
      <c r="C30" s="5">
        <v>3014</v>
      </c>
    </row>
    <row r="31" spans="1:3" x14ac:dyDescent="0.25">
      <c r="A31">
        <v>850</v>
      </c>
      <c r="B31" t="s">
        <v>203</v>
      </c>
      <c r="C31" s="5">
        <v>1500</v>
      </c>
    </row>
    <row r="32" spans="1:3" x14ac:dyDescent="0.25">
      <c r="A32">
        <v>850</v>
      </c>
      <c r="B32" t="s">
        <v>204</v>
      </c>
      <c r="C32" s="5">
        <v>9825</v>
      </c>
    </row>
    <row r="33" spans="1:3" x14ac:dyDescent="0.25">
      <c r="A33">
        <v>850</v>
      </c>
      <c r="B33" t="s">
        <v>205</v>
      </c>
      <c r="C33" s="5">
        <v>1500</v>
      </c>
    </row>
    <row r="34" spans="1:3" x14ac:dyDescent="0.25">
      <c r="A34">
        <v>850</v>
      </c>
      <c r="B34" t="s">
        <v>206</v>
      </c>
      <c r="C34" s="5">
        <v>10290</v>
      </c>
    </row>
    <row r="35" spans="1:3" x14ac:dyDescent="0.25">
      <c r="A35">
        <v>850</v>
      </c>
      <c r="B35" t="s">
        <v>207</v>
      </c>
      <c r="C35" s="5">
        <v>1500</v>
      </c>
    </row>
    <row r="36" spans="1:3" x14ac:dyDescent="0.25">
      <c r="A36">
        <v>850</v>
      </c>
      <c r="B36" t="s">
        <v>196</v>
      </c>
      <c r="C36" s="5">
        <v>1500</v>
      </c>
    </row>
    <row r="37" spans="1:3" x14ac:dyDescent="0.25">
      <c r="A37">
        <v>850</v>
      </c>
      <c r="B37" t="s">
        <v>208</v>
      </c>
      <c r="C37" s="5">
        <v>3675</v>
      </c>
    </row>
    <row r="38" spans="1:3" x14ac:dyDescent="0.25">
      <c r="A38">
        <v>850</v>
      </c>
      <c r="B38" t="s">
        <v>209</v>
      </c>
      <c r="C38" s="5">
        <v>1500</v>
      </c>
    </row>
    <row r="39" spans="1:3" x14ac:dyDescent="0.25">
      <c r="A39">
        <v>850</v>
      </c>
      <c r="B39" t="s">
        <v>73</v>
      </c>
      <c r="C39" s="5">
        <v>10756</v>
      </c>
    </row>
    <row r="40" spans="1:3" x14ac:dyDescent="0.25">
      <c r="A40">
        <v>850</v>
      </c>
      <c r="B40" t="s">
        <v>210</v>
      </c>
      <c r="C40" s="5">
        <v>4557</v>
      </c>
    </row>
    <row r="41" spans="1:3" x14ac:dyDescent="0.25">
      <c r="A41">
        <v>850</v>
      </c>
      <c r="B41" t="s">
        <v>211</v>
      </c>
      <c r="C41" s="5">
        <v>2426</v>
      </c>
    </row>
    <row r="42" spans="1:3" x14ac:dyDescent="0.25">
      <c r="A42">
        <v>850</v>
      </c>
      <c r="B42" t="s">
        <v>212</v>
      </c>
      <c r="C42" s="5">
        <v>1500</v>
      </c>
    </row>
    <row r="43" spans="1:3" x14ac:dyDescent="0.25">
      <c r="A43">
        <v>850</v>
      </c>
      <c r="B43" t="s">
        <v>213</v>
      </c>
      <c r="C43" s="5">
        <v>13549</v>
      </c>
    </row>
    <row r="44" spans="1:3" x14ac:dyDescent="0.25">
      <c r="A44">
        <v>850</v>
      </c>
      <c r="B44" t="s">
        <v>214</v>
      </c>
      <c r="C44" s="5">
        <v>5096</v>
      </c>
    </row>
    <row r="45" spans="1:3" x14ac:dyDescent="0.25">
      <c r="A45">
        <v>850</v>
      </c>
      <c r="B45" t="s">
        <v>215</v>
      </c>
      <c r="C45" s="5">
        <v>3063</v>
      </c>
    </row>
    <row r="46" spans="1:3" x14ac:dyDescent="0.25">
      <c r="A46">
        <v>850</v>
      </c>
      <c r="B46" t="s">
        <v>216</v>
      </c>
      <c r="C46" s="5">
        <v>5782</v>
      </c>
    </row>
    <row r="47" spans="1:3" x14ac:dyDescent="0.25">
      <c r="A47">
        <v>850</v>
      </c>
      <c r="B47" t="s">
        <v>217</v>
      </c>
      <c r="C47" s="5">
        <v>1500</v>
      </c>
    </row>
    <row r="48" spans="1:3" x14ac:dyDescent="0.25">
      <c r="A48">
        <v>850</v>
      </c>
      <c r="B48" t="s">
        <v>218</v>
      </c>
      <c r="C48" s="5">
        <v>9629</v>
      </c>
    </row>
    <row r="49" spans="1:3" x14ac:dyDescent="0.25">
      <c r="A49">
        <v>850</v>
      </c>
      <c r="B49" t="s">
        <v>219</v>
      </c>
      <c r="C49" s="5">
        <v>2377</v>
      </c>
    </row>
    <row r="50" spans="1:3" x14ac:dyDescent="0.25">
      <c r="A50">
        <v>850</v>
      </c>
      <c r="B50" t="s">
        <v>113</v>
      </c>
      <c r="C50" s="5">
        <v>7448</v>
      </c>
    </row>
    <row r="51" spans="1:3" x14ac:dyDescent="0.25">
      <c r="A51">
        <v>850</v>
      </c>
      <c r="B51" t="s">
        <v>115</v>
      </c>
      <c r="C51" s="5">
        <v>3185</v>
      </c>
    </row>
    <row r="52" spans="1:3" x14ac:dyDescent="0.25">
      <c r="A52">
        <v>850</v>
      </c>
      <c r="B52" t="s">
        <v>220</v>
      </c>
      <c r="C52" s="5">
        <v>1500</v>
      </c>
    </row>
    <row r="53" spans="1:3" x14ac:dyDescent="0.25">
      <c r="A53">
        <v>850</v>
      </c>
      <c r="B53" t="s">
        <v>129</v>
      </c>
      <c r="C53" s="5">
        <v>1500</v>
      </c>
    </row>
    <row r="54" spans="1:3" x14ac:dyDescent="0.25">
      <c r="A54">
        <v>850</v>
      </c>
      <c r="B54" t="s">
        <v>133</v>
      </c>
      <c r="C54" s="5">
        <v>1500</v>
      </c>
    </row>
    <row r="55" spans="1:3" x14ac:dyDescent="0.25">
      <c r="A55">
        <v>850</v>
      </c>
      <c r="B55" t="s">
        <v>221</v>
      </c>
      <c r="C55" s="5">
        <v>1500</v>
      </c>
    </row>
    <row r="56" spans="1:3" x14ac:dyDescent="0.25">
      <c r="A56">
        <v>850</v>
      </c>
      <c r="B56" t="s">
        <v>222</v>
      </c>
      <c r="C56" s="5">
        <v>3308</v>
      </c>
    </row>
    <row r="57" spans="1:3" x14ac:dyDescent="0.25">
      <c r="A57">
        <v>850</v>
      </c>
      <c r="B57" t="s">
        <v>223</v>
      </c>
      <c r="C57" s="5">
        <v>3602</v>
      </c>
    </row>
    <row r="58" spans="1:3" x14ac:dyDescent="0.25">
      <c r="A58">
        <v>850</v>
      </c>
      <c r="B58" t="s">
        <v>224</v>
      </c>
      <c r="C58" s="5">
        <v>1500</v>
      </c>
    </row>
    <row r="59" spans="1:3" x14ac:dyDescent="0.25">
      <c r="A59">
        <v>850</v>
      </c>
      <c r="B59" t="s">
        <v>225</v>
      </c>
      <c r="C59" s="5">
        <v>12814</v>
      </c>
    </row>
    <row r="60" spans="1:3" x14ac:dyDescent="0.25">
      <c r="A60">
        <v>850</v>
      </c>
      <c r="B60" t="s">
        <v>143</v>
      </c>
      <c r="C60" s="5">
        <v>2499</v>
      </c>
    </row>
    <row r="61" spans="1:3" x14ac:dyDescent="0.25">
      <c r="A61">
        <v>850</v>
      </c>
      <c r="B61" t="s">
        <v>226</v>
      </c>
      <c r="C61" s="5">
        <v>6101</v>
      </c>
    </row>
    <row r="62" spans="1:3" x14ac:dyDescent="0.25">
      <c r="A62">
        <v>850</v>
      </c>
      <c r="B62" t="s">
        <v>227</v>
      </c>
      <c r="C62" s="5">
        <v>26019</v>
      </c>
    </row>
    <row r="63" spans="1:3" x14ac:dyDescent="0.25">
      <c r="A63">
        <v>850</v>
      </c>
      <c r="B63" t="s">
        <v>228</v>
      </c>
      <c r="C63" s="5">
        <v>21560</v>
      </c>
    </row>
    <row r="64" spans="1:3" x14ac:dyDescent="0.25">
      <c r="A64">
        <v>850</v>
      </c>
      <c r="B64" t="s">
        <v>229</v>
      </c>
      <c r="C64" s="5">
        <v>2475</v>
      </c>
    </row>
    <row r="65" spans="1:3" x14ac:dyDescent="0.25">
      <c r="A65">
        <v>850</v>
      </c>
      <c r="B65" t="s">
        <v>230</v>
      </c>
      <c r="C65" s="5">
        <v>4606</v>
      </c>
    </row>
    <row r="66" spans="1:3" x14ac:dyDescent="0.25">
      <c r="A66">
        <v>850</v>
      </c>
      <c r="B66" t="s">
        <v>231</v>
      </c>
      <c r="C66" s="5">
        <v>6836</v>
      </c>
    </row>
    <row r="67" spans="1:3" x14ac:dyDescent="0.25">
      <c r="A67">
        <v>850</v>
      </c>
      <c r="B67" t="s">
        <v>232</v>
      </c>
      <c r="C67" s="5">
        <v>9849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1A 8.1.22</vt:lpstr>
      <vt:lpstr>Table 1B 8.1.22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FY2023 FCABE Table 1</dc:title>
  <dc:creator>DESE</dc:creator>
  <cp:lastModifiedBy>Zou, Dong (EOE)</cp:lastModifiedBy>
  <dcterms:created xsi:type="dcterms:W3CDTF">2022-08-01T14:19:23Z</dcterms:created>
  <dcterms:modified xsi:type="dcterms:W3CDTF">2022-08-01T20:35:51Z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Aug 1 2022</vt:lpwstr>
  </property>
</Properties>
</file>