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dzou\Desktop\2023-07\SCTASK0410990\"/>
    </mc:Choice>
  </mc:AlternateContent>
  <xr:revisionPtr revIDLastSave="0" documentId="13_ncr:1_{8FE44AA4-F57D-4D18-930A-79EE37348C11}" xr6:coauthVersionLast="47" xr6:coauthVersionMax="47" xr10:uidLastSave="{00000000-0000-0000-0000-000000000000}"/>
  <workbookProtection workbookAlgorithmName="SHA-512" workbookHashValue="kyWcih9EXS61HQO0EalHNqCaoEBfehAXGKHAXnaizWgReQD4VGG6uDjnx+Q2esceXhe2Q5uFdxxkIuWL9W1U+g==" workbookSaltValue="SQ+982grU5efeVq6POSuow==" workbookSpinCount="100000" lockStructure="1"/>
  <bookViews>
    <workbookView xWindow="-38520" yWindow="660" windowWidth="38640" windowHeight="21120" tabRatio="724" xr2:uid="{00000000-000D-0000-FFFF-FFFF00000000}"/>
  </bookViews>
  <sheets>
    <sheet name="Overview" sheetId="15" r:id="rId1"/>
    <sheet name="Data Definitions" sheetId="16" r:id="rId2"/>
    <sheet name="FY24 District Allocations" sheetId="13" r:id="rId3"/>
    <sheet name="Neglected and Delinquent Sites" sheetId="11" r:id="rId4"/>
    <sheet name="State Agencies" sheetId="12" state="hidden" r:id="rId5"/>
    <sheet name="Four-Year Summary" sheetId="17" r:id="rId6"/>
  </sheets>
  <definedNames>
    <definedName name="_xlnm._FilterDatabase" localSheetId="5" hidden="1">'Four-Year Summary'!$B$4:$J$402</definedName>
    <definedName name="_xlnm._FilterDatabase" localSheetId="2" hidden="1">'FY24 District Allocations'!$A$3:$N$402</definedName>
    <definedName name="_xlnm._FilterDatabase" localSheetId="3" hidden="1">'Neglected and Delinquent Sites'!$A$3:$G$55</definedName>
    <definedName name="business">#REF!</definedName>
    <definedName name="_xlnm.Print_Area" localSheetId="1">'Data Definitions'!$B$2:$C$30</definedName>
    <definedName name="_xlnm.Print_Area" localSheetId="5">'Four-Year Summary'!$B$2:$J$400</definedName>
    <definedName name="_xlnm.Print_Area" localSheetId="2">'FY24 District Allocations'!$A$1:$N$400</definedName>
    <definedName name="_xlnm.Print_Area" localSheetId="3">'Neglected and Delinquent Sites'!$A$1:$G$35</definedName>
    <definedName name="_xlnm.Print_Area" localSheetId="0">Overview!$A$1:$H$26</definedName>
    <definedName name="_xlnm.Print_Area" localSheetId="4">'State Agencies'!$B$1:$D$19</definedName>
    <definedName name="_xlnm.Print_Titles" localSheetId="1">'Data Definitions'!$4:$4</definedName>
    <definedName name="_xlnm.Print_Titles" localSheetId="5">'Four-Year Summary'!$4:$4</definedName>
    <definedName name="_xlnm.Print_Titles" localSheetId="2">'FY24 District Allocations'!$1:$3</definedName>
    <definedName name="_xlnm.Print_Titles" localSheetId="3">'Neglected and Delinquent Sites'!$1:$3</definedName>
    <definedName name="Super">#REF!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8" i="17" l="1"/>
  <c r="G278" i="17"/>
  <c r="E6" i="17" l="1"/>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2" i="17"/>
  <c r="E403" i="17"/>
  <c r="E5" i="17"/>
  <c r="M402" i="13" l="1"/>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303" i="13"/>
  <c r="M304" i="13"/>
  <c r="M305" i="13"/>
  <c r="M306" i="13"/>
  <c r="M307" i="13"/>
  <c r="M308" i="13"/>
  <c r="M309" i="13"/>
  <c r="M310" i="13"/>
  <c r="M311" i="13"/>
  <c r="M312" i="13"/>
  <c r="M313" i="13"/>
  <c r="M314" i="13"/>
  <c r="M315" i="13"/>
  <c r="M316" i="13"/>
  <c r="M317" i="13"/>
  <c r="M318" i="13"/>
  <c r="M319" i="13"/>
  <c r="M320" i="13"/>
  <c r="M321" i="13"/>
  <c r="M322" i="13"/>
  <c r="M323" i="13"/>
  <c r="M324" i="13"/>
  <c r="M325" i="13"/>
  <c r="M326" i="13"/>
  <c r="M327" i="13"/>
  <c r="M328" i="13"/>
  <c r="M329" i="13"/>
  <c r="M330" i="13"/>
  <c r="M331" i="13"/>
  <c r="M332" i="13"/>
  <c r="M333" i="13"/>
  <c r="M334" i="13"/>
  <c r="M335" i="13"/>
  <c r="M336" i="13"/>
  <c r="M337" i="13"/>
  <c r="M338" i="13"/>
  <c r="M339" i="13"/>
  <c r="M340" i="13"/>
  <c r="M341" i="13"/>
  <c r="M342" i="13"/>
  <c r="M343" i="13"/>
  <c r="M344" i="13"/>
  <c r="M345" i="13"/>
  <c r="M346" i="13"/>
  <c r="M347" i="13"/>
  <c r="M348" i="13"/>
  <c r="M349" i="13"/>
  <c r="M350" i="13"/>
  <c r="M351" i="13"/>
  <c r="M352" i="13"/>
  <c r="M353" i="13"/>
  <c r="M354" i="13"/>
  <c r="M355" i="13"/>
  <c r="M356" i="13"/>
  <c r="M357" i="13"/>
  <c r="M358" i="13"/>
  <c r="M359" i="13"/>
  <c r="M360" i="13"/>
  <c r="M361" i="13"/>
  <c r="M362" i="13"/>
  <c r="M363" i="13"/>
  <c r="M364" i="13"/>
  <c r="M365" i="13"/>
  <c r="M366" i="13"/>
  <c r="M367" i="13"/>
  <c r="M368" i="13"/>
  <c r="M369" i="13"/>
  <c r="M370" i="13"/>
  <c r="M371" i="13"/>
  <c r="M372" i="13"/>
  <c r="M373" i="13"/>
  <c r="M374" i="13"/>
  <c r="M375" i="13"/>
  <c r="M376" i="13"/>
  <c r="M377" i="13"/>
  <c r="M378" i="13"/>
  <c r="M379" i="13"/>
  <c r="M380" i="13"/>
  <c r="M381" i="13"/>
  <c r="M382" i="13"/>
  <c r="M383" i="13"/>
  <c r="M384" i="13"/>
  <c r="M385" i="13"/>
  <c r="M386" i="13"/>
  <c r="M387" i="13"/>
  <c r="M388" i="13"/>
  <c r="M389" i="13"/>
  <c r="M390" i="13"/>
  <c r="M391" i="13"/>
  <c r="M392" i="13"/>
  <c r="M393" i="13"/>
  <c r="M394" i="13"/>
  <c r="M395" i="13"/>
  <c r="M396" i="13"/>
  <c r="M397" i="13"/>
  <c r="M398" i="13"/>
  <c r="M399" i="13"/>
  <c r="M400" i="13"/>
  <c r="M401" i="13"/>
  <c r="G6" i="17" l="1"/>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2" i="17"/>
  <c r="G403" i="17"/>
  <c r="I6" i="17"/>
  <c r="I7" i="17"/>
  <c r="I8" i="17"/>
  <c r="I9"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5" i="17"/>
  <c r="I126" i="17"/>
  <c r="I127" i="17"/>
  <c r="I128" i="17"/>
  <c r="I129" i="17"/>
  <c r="I130" i="17"/>
  <c r="I131" i="17"/>
  <c r="I132" i="17"/>
  <c r="I133" i="17"/>
  <c r="I134" i="17"/>
  <c r="I135" i="17"/>
  <c r="I136" i="17"/>
  <c r="I137" i="17"/>
  <c r="I138" i="17"/>
  <c r="I139" i="17"/>
  <c r="I140" i="17"/>
  <c r="I141" i="17"/>
  <c r="I142" i="17"/>
  <c r="I143" i="17"/>
  <c r="I144" i="17"/>
  <c r="I145" i="17"/>
  <c r="I146" i="17"/>
  <c r="I147" i="17"/>
  <c r="I148" i="17"/>
  <c r="I149" i="17"/>
  <c r="I150" i="17"/>
  <c r="I151" i="17"/>
  <c r="I152" i="17"/>
  <c r="I153" i="17"/>
  <c r="I154" i="17"/>
  <c r="I155" i="17"/>
  <c r="I156" i="17"/>
  <c r="I157" i="17"/>
  <c r="I158" i="17"/>
  <c r="I159" i="17"/>
  <c r="I160" i="17"/>
  <c r="I161" i="17"/>
  <c r="I162" i="17"/>
  <c r="I163" i="17"/>
  <c r="I164" i="17"/>
  <c r="I165" i="17"/>
  <c r="I166" i="17"/>
  <c r="I167" i="17"/>
  <c r="I168" i="17"/>
  <c r="I169" i="17"/>
  <c r="I170" i="17"/>
  <c r="I171" i="17"/>
  <c r="I172" i="17"/>
  <c r="I173" i="17"/>
  <c r="I174" i="17"/>
  <c r="I175" i="17"/>
  <c r="I176" i="17"/>
  <c r="I177" i="17"/>
  <c r="I178" i="17"/>
  <c r="I179" i="17"/>
  <c r="I180" i="17"/>
  <c r="I181" i="17"/>
  <c r="I182" i="17"/>
  <c r="I183" i="17"/>
  <c r="I184" i="17"/>
  <c r="I185" i="17"/>
  <c r="I186" i="17"/>
  <c r="I187" i="17"/>
  <c r="I188" i="17"/>
  <c r="I189" i="17"/>
  <c r="I190" i="17"/>
  <c r="I191" i="17"/>
  <c r="I192" i="17"/>
  <c r="I193" i="17"/>
  <c r="I194" i="17"/>
  <c r="I195" i="17"/>
  <c r="I196" i="17"/>
  <c r="I197" i="17"/>
  <c r="I198" i="17"/>
  <c r="I199" i="17"/>
  <c r="I200" i="17"/>
  <c r="I201" i="17"/>
  <c r="I202" i="17"/>
  <c r="I203" i="17"/>
  <c r="I204" i="17"/>
  <c r="I205" i="17"/>
  <c r="I206" i="17"/>
  <c r="I207" i="17"/>
  <c r="I208" i="17"/>
  <c r="I209" i="17"/>
  <c r="I210" i="17"/>
  <c r="I212" i="17"/>
  <c r="I213" i="17"/>
  <c r="I214" i="17"/>
  <c r="I215" i="17"/>
  <c r="I216" i="17"/>
  <c r="I217" i="17"/>
  <c r="I218" i="17"/>
  <c r="I219" i="17"/>
  <c r="I220" i="17"/>
  <c r="I221" i="17"/>
  <c r="I222" i="17"/>
  <c r="I223" i="17"/>
  <c r="I224" i="17"/>
  <c r="I225" i="17"/>
  <c r="I227" i="17"/>
  <c r="I228" i="17"/>
  <c r="I229" i="17"/>
  <c r="I230" i="17"/>
  <c r="I231" i="17"/>
  <c r="I232" i="17"/>
  <c r="I233" i="17"/>
  <c r="I234" i="17"/>
  <c r="I235" i="17"/>
  <c r="I236" i="17"/>
  <c r="I237" i="17"/>
  <c r="I238" i="17"/>
  <c r="I239" i="17"/>
  <c r="I240" i="17"/>
  <c r="I241" i="17"/>
  <c r="I242" i="17"/>
  <c r="I243" i="17"/>
  <c r="I244" i="17"/>
  <c r="I245" i="17"/>
  <c r="I246" i="17"/>
  <c r="I247" i="17"/>
  <c r="I248" i="17"/>
  <c r="I249" i="17"/>
  <c r="I250" i="17"/>
  <c r="I251" i="17"/>
  <c r="I252" i="17"/>
  <c r="I253" i="17"/>
  <c r="I254" i="17"/>
  <c r="I255" i="17"/>
  <c r="I256" i="17"/>
  <c r="I257" i="17"/>
  <c r="I258" i="17"/>
  <c r="I259" i="17"/>
  <c r="I260" i="17"/>
  <c r="I261" i="17"/>
  <c r="I262" i="17"/>
  <c r="I263" i="17"/>
  <c r="I264" i="17"/>
  <c r="I265" i="17"/>
  <c r="I266" i="17"/>
  <c r="I267" i="17"/>
  <c r="I268" i="17"/>
  <c r="I269" i="17"/>
  <c r="I270" i="17"/>
  <c r="I271" i="17"/>
  <c r="I272" i="17"/>
  <c r="I273" i="17"/>
  <c r="I274" i="17"/>
  <c r="I275" i="17"/>
  <c r="I276" i="17"/>
  <c r="I277" i="17"/>
  <c r="I279" i="17"/>
  <c r="I280" i="17"/>
  <c r="I281" i="17"/>
  <c r="I282" i="17"/>
  <c r="I283" i="17"/>
  <c r="I284" i="17"/>
  <c r="I285" i="17"/>
  <c r="I286" i="17"/>
  <c r="I287" i="17"/>
  <c r="I288" i="17"/>
  <c r="I289" i="17"/>
  <c r="I290" i="17"/>
  <c r="I291" i="17"/>
  <c r="I292" i="17"/>
  <c r="I293" i="17"/>
  <c r="I294" i="17"/>
  <c r="I295" i="17"/>
  <c r="I296" i="17"/>
  <c r="I297" i="17"/>
  <c r="I298" i="17"/>
  <c r="I299" i="17"/>
  <c r="I300" i="17"/>
  <c r="I301" i="17"/>
  <c r="I302" i="17"/>
  <c r="I303" i="17"/>
  <c r="I304" i="17"/>
  <c r="I305" i="17"/>
  <c r="I306" i="17"/>
  <c r="I307" i="17"/>
  <c r="I308" i="17"/>
  <c r="I309" i="17"/>
  <c r="I310" i="17"/>
  <c r="I311" i="17"/>
  <c r="I312" i="17"/>
  <c r="I313" i="17"/>
  <c r="I315" i="17"/>
  <c r="I316" i="17"/>
  <c r="I317" i="17"/>
  <c r="I318" i="17"/>
  <c r="I319" i="17"/>
  <c r="I320" i="17"/>
  <c r="I321" i="17"/>
  <c r="I322" i="17"/>
  <c r="I323" i="17"/>
  <c r="I324" i="17"/>
  <c r="I325" i="17"/>
  <c r="I326" i="17"/>
  <c r="I327" i="17"/>
  <c r="I328" i="17"/>
  <c r="I329" i="17"/>
  <c r="I330" i="17"/>
  <c r="I331" i="17"/>
  <c r="I332" i="17"/>
  <c r="I333" i="17"/>
  <c r="I334" i="17"/>
  <c r="I335" i="17"/>
  <c r="I336" i="17"/>
  <c r="I337" i="17"/>
  <c r="I338" i="17"/>
  <c r="I339" i="17"/>
  <c r="I340" i="17"/>
  <c r="I341" i="17"/>
  <c r="I342" i="17"/>
  <c r="I343" i="17"/>
  <c r="I344" i="17"/>
  <c r="I345" i="17"/>
  <c r="I346" i="17"/>
  <c r="I347" i="17"/>
  <c r="I348" i="17"/>
  <c r="I349" i="17"/>
  <c r="I350" i="17"/>
  <c r="I351" i="17"/>
  <c r="I352" i="17"/>
  <c r="I353" i="17"/>
  <c r="I354" i="17"/>
  <c r="I355" i="17"/>
  <c r="I356" i="17"/>
  <c r="I357" i="17"/>
  <c r="I358" i="17"/>
  <c r="I359" i="17"/>
  <c r="I360" i="17"/>
  <c r="I361" i="17"/>
  <c r="I362" i="17"/>
  <c r="I363" i="17"/>
  <c r="I364" i="17"/>
  <c r="I365" i="17"/>
  <c r="I366" i="17"/>
  <c r="I367" i="17"/>
  <c r="I368" i="17"/>
  <c r="I369" i="17"/>
  <c r="I370" i="17"/>
  <c r="I371" i="17"/>
  <c r="I372" i="17"/>
  <c r="I373" i="17"/>
  <c r="I374" i="17"/>
  <c r="I375" i="17"/>
  <c r="I376" i="17"/>
  <c r="I377" i="17"/>
  <c r="I378" i="17"/>
  <c r="I379" i="17"/>
  <c r="I380" i="17"/>
  <c r="I381" i="17"/>
  <c r="I382" i="17"/>
  <c r="I383" i="17"/>
  <c r="I384" i="17"/>
  <c r="I385" i="17"/>
  <c r="I386" i="17"/>
  <c r="I387" i="17"/>
  <c r="I388" i="17"/>
  <c r="I389" i="17"/>
  <c r="I390" i="17"/>
  <c r="I391" i="17"/>
  <c r="I392" i="17"/>
  <c r="I393" i="17"/>
  <c r="I394" i="17"/>
  <c r="I395" i="17"/>
  <c r="I396" i="17"/>
  <c r="I397" i="17"/>
  <c r="I398" i="17"/>
  <c r="I399" i="17"/>
  <c r="I400" i="17"/>
  <c r="I402" i="17"/>
  <c r="I403" i="17"/>
  <c r="I5" i="17" l="1"/>
  <c r="G5" i="17"/>
  <c r="M4" i="13" l="1"/>
</calcChain>
</file>

<file path=xl/sharedStrings.xml><?xml version="1.0" encoding="utf-8"?>
<sst xmlns="http://schemas.openxmlformats.org/spreadsheetml/2006/main" count="2236" uniqueCount="962">
  <si>
    <t>Franklin County Regional Vocational Technical</t>
  </si>
  <si>
    <t>South Middlesex Regional Vocational Technical</t>
  </si>
  <si>
    <t>Org Code</t>
  </si>
  <si>
    <t>Total</t>
  </si>
  <si>
    <t>0001</t>
  </si>
  <si>
    <t>0003</t>
  </si>
  <si>
    <t>0005</t>
  </si>
  <si>
    <t>0007</t>
  </si>
  <si>
    <t>0008</t>
  </si>
  <si>
    <t>0009</t>
  </si>
  <si>
    <t>0010</t>
  </si>
  <si>
    <t>0014</t>
  </si>
  <si>
    <t>0016</t>
  </si>
  <si>
    <t>0017</t>
  </si>
  <si>
    <t>0018</t>
  </si>
  <si>
    <t>0020</t>
  </si>
  <si>
    <t>0023</t>
  </si>
  <si>
    <t>0024</t>
  </si>
  <si>
    <t>0025</t>
  </si>
  <si>
    <t>0026</t>
  </si>
  <si>
    <t>0027</t>
  </si>
  <si>
    <t>0030</t>
  </si>
  <si>
    <t>0031</t>
  </si>
  <si>
    <t>0035</t>
  </si>
  <si>
    <t>0036</t>
  </si>
  <si>
    <t>0038</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</si>
  <si>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</si>
  <si>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</si>
  <si>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</si>
  <si>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</si>
  <si>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</si>
  <si>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</si>
  <si>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</si>
  <si>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</si>
  <si>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</si>
  <si>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</si>
  <si>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</si>
  <si>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</si>
  <si>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</si>
  <si>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</si>
  <si>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</si>
  <si>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</si>
  <si>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</si>
  <si>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</si>
  <si>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</si>
  <si>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</si>
  <si>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</si>
  <si>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</si>
  <si>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</si>
  <si>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</si>
  <si>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</si>
  <si>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</si>
  <si>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</si>
  <si>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</si>
  <si>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</si>
  <si>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</si>
  <si>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</si>
  <si>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</si>
  <si>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</si>
  <si>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</si>
  <si>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</si>
  <si>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</si>
  <si>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</si>
  <si>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</si>
  <si>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</si>
  <si>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</si>
  <si>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</si>
  <si>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</si>
  <si>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</si>
  <si>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</si>
  <si>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</si>
  <si>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</si>
  <si>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</si>
  <si>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</si>
  <si>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</si>
  <si>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</si>
  <si>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</si>
  <si>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</si>
  <si>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</si>
  <si>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</si>
  <si>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</si>
  <si>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</si>
  <si>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</si>
  <si>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</si>
  <si>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</si>
  <si>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</si>
  <si>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</si>
  <si>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</si>
  <si>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</si>
  <si>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</si>
  <si>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</si>
  <si>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</si>
  <si>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</si>
  <si>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</si>
  <si>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</si>
  <si>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</si>
  <si>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</si>
  <si>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</si>
  <si>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</si>
  <si>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</si>
  <si>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</si>
  <si>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</si>
  <si>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</si>
  <si>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</si>
  <si>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</si>
  <si>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</si>
  <si>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</si>
  <si>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</si>
  <si>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</si>
  <si>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</si>
  <si>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</si>
  <si>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</si>
  <si>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</si>
  <si>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</si>
  <si>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</si>
  <si>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</si>
  <si>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</si>
  <si>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</si>
  <si>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</si>
  <si>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</si>
  <si>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</si>
  <si>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</si>
  <si>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</si>
  <si>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</si>
  <si>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</si>
  <si>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</si>
  <si>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</si>
  <si>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</si>
  <si>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</si>
  <si>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</si>
  <si>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</si>
  <si>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</si>
  <si>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</si>
  <si>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</si>
  <si>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</si>
  <si>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</si>
  <si>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</si>
  <si>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</si>
  <si>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</si>
  <si>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</si>
  <si>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</si>
  <si>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</si>
  <si>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</si>
  <si>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</si>
  <si>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</si>
  <si>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</si>
  <si>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</si>
  <si>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</si>
  <si>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</si>
  <si>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</si>
  <si>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</si>
  <si>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</si>
  <si>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</si>
  <si>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</si>
  <si>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</si>
  <si>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</si>
  <si>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</si>
  <si>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</si>
  <si>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</si>
  <si>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</si>
  <si>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</si>
  <si>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</si>
  <si>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</si>
  <si>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</si>
  <si>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</si>
  <si>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</si>
  <si>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</si>
  <si>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</si>
  <si>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</si>
  <si>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</si>
  <si>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</si>
  <si>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</si>
  <si>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</si>
  <si>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</si>
  <si>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</si>
  <si>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</si>
  <si>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</si>
  <si>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</si>
  <si>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</si>
  <si>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</si>
  <si>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</si>
  <si>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</si>
  <si>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</si>
  <si>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</si>
  <si>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</si>
  <si>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</si>
  <si>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</si>
  <si>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</si>
  <si>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</si>
  <si>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</si>
  <si>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</si>
  <si>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</si>
  <si>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</si>
  <si>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</si>
  <si>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</si>
  <si>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</si>
  <si>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</si>
  <si>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</si>
  <si>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</si>
  <si>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</si>
  <si>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</si>
  <si>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</si>
  <si>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</si>
  <si>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</si>
  <si>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</si>
  <si>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</si>
  <si>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</si>
  <si>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</si>
  <si>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</si>
  <si>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</si>
  <si>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</si>
  <si>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</si>
  <si>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</si>
  <si>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</si>
  <si>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</si>
  <si>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</si>
  <si>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</si>
  <si>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</si>
  <si>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</si>
  <si>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</si>
  <si>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</si>
  <si>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</si>
  <si>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</si>
  <si>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</si>
  <si>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</si>
  <si>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</si>
  <si>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</si>
  <si>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</si>
  <si>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0342</t>
  </si>
  <si>
    <t>0343</t>
  </si>
  <si>
    <t>0344</t>
  </si>
  <si>
    <t>0346</t>
  </si>
  <si>
    <t>0347</t>
  </si>
  <si>
    <t>0348</t>
  </si>
  <si>
    <t>0350</t>
  </si>
  <si>
    <t>0406</t>
  </si>
  <si>
    <t>0410</t>
  </si>
  <si>
    <t>0412</t>
  </si>
  <si>
    <t>0413</t>
  </si>
  <si>
    <t>0414</t>
  </si>
  <si>
    <t>0416</t>
  </si>
  <si>
    <t>0418</t>
  </si>
  <si>
    <t>0419</t>
  </si>
  <si>
    <t>0420</t>
  </si>
  <si>
    <t>0424</t>
  </si>
  <si>
    <t>0428</t>
  </si>
  <si>
    <t>0429</t>
  </si>
  <si>
    <t>0430</t>
  </si>
  <si>
    <t>0432</t>
  </si>
  <si>
    <t>0435</t>
  </si>
  <si>
    <t>0436</t>
  </si>
  <si>
    <t>0437</t>
  </si>
  <si>
    <t>0438</t>
  </si>
  <si>
    <t>0439</t>
  </si>
  <si>
    <t>0440</t>
  </si>
  <si>
    <t>0441</t>
  </si>
  <si>
    <t>0444</t>
  </si>
  <si>
    <t>0445</t>
  </si>
  <si>
    <t>0446</t>
  </si>
  <si>
    <t>0447</t>
  </si>
  <si>
    <t>0449</t>
  </si>
  <si>
    <t>0450</t>
  </si>
  <si>
    <t>0452</t>
  </si>
  <si>
    <t>0453</t>
  </si>
  <si>
    <t>0454</t>
  </si>
  <si>
    <t>0455</t>
  </si>
  <si>
    <t>0456</t>
  </si>
  <si>
    <t>0458</t>
  </si>
  <si>
    <t>0464</t>
  </si>
  <si>
    <t>0466</t>
  </si>
  <si>
    <t>0468</t>
  </si>
  <si>
    <t>0469</t>
  </si>
  <si>
    <t>0470</t>
  </si>
  <si>
    <t>0474</t>
  </si>
  <si>
    <t>0478</t>
  </si>
  <si>
    <t>0479</t>
  </si>
  <si>
    <t>0481</t>
  </si>
  <si>
    <t>0482</t>
  </si>
  <si>
    <t>0483</t>
  </si>
  <si>
    <t>0484</t>
  </si>
  <si>
    <t>0485</t>
  </si>
  <si>
    <t>0486</t>
  </si>
  <si>
    <t>0487</t>
  </si>
  <si>
    <t>0488</t>
  </si>
  <si>
    <t>0489</t>
  </si>
  <si>
    <t>0491</t>
  </si>
  <si>
    <t>0492</t>
  </si>
  <si>
    <t>0493</t>
  </si>
  <si>
    <t>0600</t>
  </si>
  <si>
    <t>0603</t>
  </si>
  <si>
    <t>0605</t>
  </si>
  <si>
    <t>0610</t>
  </si>
  <si>
    <t>0615</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</si>
  <si>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</si>
  <si>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</si>
  <si>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</si>
  <si>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</si>
  <si>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</si>
  <si>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</si>
  <si>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</si>
  <si>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</si>
  <si>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</si>
  <si>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</si>
  <si>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</si>
  <si>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</si>
  <si>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</si>
  <si>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</si>
  <si>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</si>
  <si>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</si>
  <si>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</si>
  <si>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</si>
  <si>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</si>
  <si>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</si>
  <si>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</si>
  <si>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</si>
  <si>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</si>
  <si>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</si>
  <si>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</si>
  <si>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</si>
  <si>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</si>
  <si>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</si>
  <si>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0715</t>
  </si>
  <si>
    <t>0717</t>
  </si>
  <si>
    <t>0720</t>
  </si>
  <si>
    <t>0725</t>
  </si>
  <si>
    <t>0728</t>
  </si>
  <si>
    <t>0730</t>
  </si>
  <si>
    <t>0735</t>
  </si>
  <si>
    <t>0740</t>
  </si>
  <si>
    <t>0745</t>
  </si>
  <si>
    <t>0750</t>
  </si>
  <si>
    <t>0753</t>
  </si>
  <si>
    <t>0755</t>
  </si>
  <si>
    <t>0760</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</si>
  <si>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</si>
  <si>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</si>
  <si>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</si>
  <si>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</si>
  <si>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</si>
  <si>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</si>
  <si>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</si>
  <si>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</si>
  <si>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</si>
  <si>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</si>
  <si>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</si>
  <si>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</si>
  <si>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</si>
  <si>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</si>
  <si>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</si>
  <si>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</si>
  <si>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</si>
  <si>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</si>
  <si>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</si>
  <si>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</si>
  <si>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</si>
  <si>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</si>
  <si>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</si>
  <si>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</si>
  <si>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</si>
  <si>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</si>
  <si>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</si>
  <si>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</si>
  <si>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</si>
  <si>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</si>
  <si>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</si>
  <si>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</si>
  <si>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</si>
  <si>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</si>
  <si>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</si>
  <si>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</si>
  <si>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0494</t>
  </si>
  <si>
    <t>0496</t>
  </si>
  <si>
    <t>0497</t>
  </si>
  <si>
    <t>Poverty Number</t>
  </si>
  <si>
    <t>Targeted Grant</t>
  </si>
  <si>
    <t>5-17 Population</t>
  </si>
  <si>
    <t>Poverty Percentage</t>
  </si>
  <si>
    <t>Concentration Grant</t>
  </si>
  <si>
    <t>Arlington</t>
  </si>
  <si>
    <t>Berkley</t>
  </si>
  <si>
    <t>Boston</t>
  </si>
  <si>
    <t>Brockton</t>
  </si>
  <si>
    <t>Concord</t>
  </si>
  <si>
    <t>Fall River</t>
  </si>
  <si>
    <t>Fitchburg</t>
  </si>
  <si>
    <t>Framingham</t>
  </si>
  <si>
    <t>Grafton</t>
  </si>
  <si>
    <t>Holyoke</t>
  </si>
  <si>
    <t>Leicester</t>
  </si>
  <si>
    <t>Lexington</t>
  </si>
  <si>
    <t>Lowell</t>
  </si>
  <si>
    <t>Methuen</t>
  </si>
  <si>
    <t>Natick</t>
  </si>
  <si>
    <t>Needham</t>
  </si>
  <si>
    <t>Newburyport</t>
  </si>
  <si>
    <t>Newton</t>
  </si>
  <si>
    <t>Oxford</t>
  </si>
  <si>
    <t>Plymouth</t>
  </si>
  <si>
    <t>Springfield</t>
  </si>
  <si>
    <t>Taunton</t>
  </si>
  <si>
    <t>Walpole</t>
  </si>
  <si>
    <t>Westborough</t>
  </si>
  <si>
    <t>Weymouth</t>
  </si>
  <si>
    <t>Winchendon</t>
  </si>
  <si>
    <t>Worcester</t>
  </si>
  <si>
    <t>Nashoba</t>
  </si>
  <si>
    <t>Quabbin</t>
  </si>
  <si>
    <t>District</t>
  </si>
  <si>
    <t>Name of State Agency</t>
  </si>
  <si>
    <t>Hampden County Correctional</t>
  </si>
  <si>
    <t>Middlesex County House of Correction</t>
  </si>
  <si>
    <t>Berkshire County Sheriff's Office</t>
  </si>
  <si>
    <t>Hampshire County Sheriff's Office</t>
  </si>
  <si>
    <t>Department of Youth Services</t>
  </si>
  <si>
    <t>DOC Div of Inmate Training &amp; Education</t>
  </si>
  <si>
    <t>Greenfield</t>
  </si>
  <si>
    <t>Sandwich</t>
  </si>
  <si>
    <t>0499</t>
  </si>
  <si>
    <t>Pentucket</t>
  </si>
  <si>
    <t>Wachusett</t>
  </si>
  <si>
    <t>Norfolk County Sheriff's Office</t>
  </si>
  <si>
    <t>Wayside Corporate</t>
  </si>
  <si>
    <t>Franklin County House of Correction</t>
  </si>
  <si>
    <t>0616</t>
  </si>
  <si>
    <t>0763</t>
  </si>
  <si>
    <t>Eligibility:</t>
  </si>
  <si>
    <t>Eligibility Criteria:</t>
  </si>
  <si>
    <r>
      <t>Basic Grant</t>
    </r>
    <r>
      <rPr>
        <sz val="10"/>
        <rFont val="Arial"/>
        <family val="2"/>
      </rPr>
      <t>:</t>
    </r>
    <r>
      <rPr>
        <b/>
        <sz val="10"/>
        <rFont val="Arial"/>
        <family val="2"/>
      </rPr>
      <t xml:space="preserve"> </t>
    </r>
    <r>
      <rPr>
        <sz val="10"/>
        <rFont val="Arial"/>
        <family val="2"/>
      </rPr>
      <t>10 or more students in poverty, representing 2 percent or higher of age 5-17 population</t>
    </r>
  </si>
  <si>
    <r>
      <t>Targeted Grant</t>
    </r>
    <r>
      <rPr>
        <sz val="10"/>
        <rFont val="Arial"/>
        <family val="2"/>
      </rPr>
      <t>: 10 or more students in poverty, representing 5 percent or higher of age 5-17 population</t>
    </r>
  </si>
  <si>
    <r>
      <t>Education Finance Incentive Grant (EFIG)</t>
    </r>
    <r>
      <rPr>
        <sz val="10"/>
        <rFont val="Arial"/>
        <family val="2"/>
      </rPr>
      <t>: 10 or more students in poverty, representing 5 percent or higher of age 5-17 population</t>
    </r>
  </si>
  <si>
    <t>Adjusting Census Data for Charter and Regional Vocational Schools:</t>
  </si>
  <si>
    <t>Hold-Harmless Provision</t>
  </si>
  <si>
    <t>Poverty 
Percentage</t>
  </si>
  <si>
    <t>= &gt; 30%</t>
  </si>
  <si>
    <t>Data Definitions</t>
  </si>
  <si>
    <t>Data Element</t>
  </si>
  <si>
    <t>Definition</t>
  </si>
  <si>
    <t>The number of students in poverty divided by the 5-17 population.</t>
  </si>
  <si>
    <t>Basic Grant</t>
  </si>
  <si>
    <t>Neglected</t>
  </si>
  <si>
    <t>Based on the annual Neglected and Delinquent Survey, the Department calculates the per pupil expenditure of the Basic grant for all districts with a neglected population. The district then appropriates from the Basic Grant the amount per pupil for the number of neglected students residing in the district to the neglected site in the survey. (See Neglected and Delinquent Sites worksheet for site allocations.)</t>
  </si>
  <si>
    <t>Education Finance Incentive Grant (EFIG)</t>
  </si>
  <si>
    <t>Total amount for Title I, Part A in the regular Title I allocation. These funds do not include district Delinquent (Title I, Part D, Subpart 2) allocation amounts.</t>
  </si>
  <si>
    <t>Delinquent Allocation</t>
  </si>
  <si>
    <t>Title I, Part D, Subpart 2. The state per pupil expenditure multiplied by the number of students in the site. The allocation is in addition to the district Part A grants. (See Neglected and Delinquent Sites worksheet for site allocations.)</t>
  </si>
  <si>
    <t>Neglected and Delinquent Sites Worksheet</t>
  </si>
  <si>
    <t>Neglected Count</t>
  </si>
  <si>
    <t>Total neglected population at the site.</t>
  </si>
  <si>
    <t xml:space="preserve">Neglected Amount </t>
  </si>
  <si>
    <t>The per pupil expenditure of the district's Basic Grant multiplied by the number of neglected students at the site.</t>
  </si>
  <si>
    <t>Delinquent Count</t>
  </si>
  <si>
    <t xml:space="preserve">Total delinquent population at the site. </t>
  </si>
  <si>
    <t>Delinquent Amount</t>
  </si>
  <si>
    <t>The state per pupil expenditure multiplied by the number of students at the site. The allocation is in addition to district Part A grants.</t>
  </si>
  <si>
    <t>District Name</t>
  </si>
  <si>
    <t>Total Title I Allocation</t>
  </si>
  <si>
    <t>0409</t>
  </si>
  <si>
    <t>0411</t>
  </si>
  <si>
    <t>0417</t>
  </si>
  <si>
    <t>0480</t>
  </si>
  <si>
    <t>0712</t>
  </si>
  <si>
    <t>Abington</t>
  </si>
  <si>
    <t>Acushnet</t>
  </si>
  <si>
    <t>Agawam</t>
  </si>
  <si>
    <t>Amesbury</t>
  </si>
  <si>
    <t>Amherst</t>
  </si>
  <si>
    <t>Andover</t>
  </si>
  <si>
    <t>Ashland</t>
  </si>
  <si>
    <t>Attleboro</t>
  </si>
  <si>
    <t>Auburn</t>
  </si>
  <si>
    <t>Avon</t>
  </si>
  <si>
    <t>Barnstable</t>
  </si>
  <si>
    <t>Bedford</t>
  </si>
  <si>
    <t>Belchertown</t>
  </si>
  <si>
    <t>Bellingham</t>
  </si>
  <si>
    <t>Belmont</t>
  </si>
  <si>
    <t>Beverly</t>
  </si>
  <si>
    <t>Billerica</t>
  </si>
  <si>
    <t>Bourne</t>
  </si>
  <si>
    <t>Boxford</t>
  </si>
  <si>
    <t>Braintree</t>
  </si>
  <si>
    <t>Brewster</t>
  </si>
  <si>
    <t>Brimfield</t>
  </si>
  <si>
    <t>Brookfield</t>
  </si>
  <si>
    <t>Brookline</t>
  </si>
  <si>
    <t>Burlington</t>
  </si>
  <si>
    <t>Cambridge</t>
  </si>
  <si>
    <t>Canton</t>
  </si>
  <si>
    <t>Carlisle</t>
  </si>
  <si>
    <t>Carver</t>
  </si>
  <si>
    <t>Chelmsford</t>
  </si>
  <si>
    <t>Chelsea</t>
  </si>
  <si>
    <t>Chicopee</t>
  </si>
  <si>
    <t>Clarksburg</t>
  </si>
  <si>
    <t>Clinton</t>
  </si>
  <si>
    <t>Cohasset</t>
  </si>
  <si>
    <t>Conway</t>
  </si>
  <si>
    <t>Danvers</t>
  </si>
  <si>
    <t>Dartmouth</t>
  </si>
  <si>
    <t>Dedham</t>
  </si>
  <si>
    <t>Deerfield</t>
  </si>
  <si>
    <t>Douglas</t>
  </si>
  <si>
    <t>Dover</t>
  </si>
  <si>
    <t>Dracut</t>
  </si>
  <si>
    <t>Duxbury</t>
  </si>
  <si>
    <t>East Bridgewater</t>
  </si>
  <si>
    <t>Eastham</t>
  </si>
  <si>
    <t>Easthampton</t>
  </si>
  <si>
    <t>East Longmeadow</t>
  </si>
  <si>
    <t>Easton</t>
  </si>
  <si>
    <t>Edgartown</t>
  </si>
  <si>
    <t>Erving</t>
  </si>
  <si>
    <t>Everett</t>
  </si>
  <si>
    <t>Fairhaven</t>
  </si>
  <si>
    <t>Falmouth</t>
  </si>
  <si>
    <t>Florida</t>
  </si>
  <si>
    <t>Foxborough</t>
  </si>
  <si>
    <t>Franklin</t>
  </si>
  <si>
    <t>Gardner</t>
  </si>
  <si>
    <t>Georgetown</t>
  </si>
  <si>
    <t>Gloucester</t>
  </si>
  <si>
    <t>Gosnold</t>
  </si>
  <si>
    <t>Granby</t>
  </si>
  <si>
    <t>Hadley</t>
  </si>
  <si>
    <t>Halifax</t>
  </si>
  <si>
    <t>Hancock</t>
  </si>
  <si>
    <t>Hanover</t>
  </si>
  <si>
    <t>Harvard</t>
  </si>
  <si>
    <t>Hatfield</t>
  </si>
  <si>
    <t>Haverhill</t>
  </si>
  <si>
    <t>Hingham</t>
  </si>
  <si>
    <t>Holbrook</t>
  </si>
  <si>
    <t>Holland</t>
  </si>
  <si>
    <t>Holliston</t>
  </si>
  <si>
    <t>Hopedale</t>
  </si>
  <si>
    <t>Hopkinton</t>
  </si>
  <si>
    <t>Hudson</t>
  </si>
  <si>
    <t>Hull</t>
  </si>
  <si>
    <t>Ipswich</t>
  </si>
  <si>
    <t>Kingston</t>
  </si>
  <si>
    <t>Lawrence</t>
  </si>
  <si>
    <t>Lee</t>
  </si>
  <si>
    <t>Lenox</t>
  </si>
  <si>
    <t>Leominster</t>
  </si>
  <si>
    <t>Leverett</t>
  </si>
  <si>
    <t>Lincoln</t>
  </si>
  <si>
    <t>Littleton</t>
  </si>
  <si>
    <t>Longmeadow</t>
  </si>
  <si>
    <t>Ludlow</t>
  </si>
  <si>
    <t>Lunenburg</t>
  </si>
  <si>
    <t>Lynn</t>
  </si>
  <si>
    <t>Lynnfield</t>
  </si>
  <si>
    <t>Malden</t>
  </si>
  <si>
    <t>Mansfield</t>
  </si>
  <si>
    <t>Marblehead</t>
  </si>
  <si>
    <t>Marion</t>
  </si>
  <si>
    <t>Marlborough</t>
  </si>
  <si>
    <t>Marshfield</t>
  </si>
  <si>
    <t>Mashpee</t>
  </si>
  <si>
    <t>Mattapoisett</t>
  </si>
  <si>
    <t>Maynard</t>
  </si>
  <si>
    <t>Medfield</t>
  </si>
  <si>
    <t>Medford</t>
  </si>
  <si>
    <t>Medway</t>
  </si>
  <si>
    <t>Melrose</t>
  </si>
  <si>
    <t>Middleborough</t>
  </si>
  <si>
    <t>Middleton</t>
  </si>
  <si>
    <t>Milford</t>
  </si>
  <si>
    <t>Millbury</t>
  </si>
  <si>
    <t>Millis</t>
  </si>
  <si>
    <t>Milton</t>
  </si>
  <si>
    <t>Monson</t>
  </si>
  <si>
    <t>Nahant</t>
  </si>
  <si>
    <t>Nantucket</t>
  </si>
  <si>
    <t>New Bedford</t>
  </si>
  <si>
    <t>Norfolk</t>
  </si>
  <si>
    <t>North Adams</t>
  </si>
  <si>
    <t>Northampton</t>
  </si>
  <si>
    <t>North Andover</t>
  </si>
  <si>
    <t>North Attleborough</t>
  </si>
  <si>
    <t>Northborough</t>
  </si>
  <si>
    <t>Northbridge</t>
  </si>
  <si>
    <t>North Brookfield</t>
  </si>
  <si>
    <t>North Reading</t>
  </si>
  <si>
    <t>Norton</t>
  </si>
  <si>
    <t>Norwell</t>
  </si>
  <si>
    <t>Norwood</t>
  </si>
  <si>
    <t>Oak Bluffs</t>
  </si>
  <si>
    <t>Orange</t>
  </si>
  <si>
    <t>Orleans</t>
  </si>
  <si>
    <t>Palmer</t>
  </si>
  <si>
    <t>Peabody</t>
  </si>
  <si>
    <t>Pelham</t>
  </si>
  <si>
    <t>Pembroke</t>
  </si>
  <si>
    <t>Petersham</t>
  </si>
  <si>
    <t>Pittsfield</t>
  </si>
  <si>
    <t>Plainville</t>
  </si>
  <si>
    <t>Plympton</t>
  </si>
  <si>
    <t>Provincetown</t>
  </si>
  <si>
    <t>Quincy</t>
  </si>
  <si>
    <t>Randolph</t>
  </si>
  <si>
    <t>Reading</t>
  </si>
  <si>
    <t>Revere</t>
  </si>
  <si>
    <t>Richmond</t>
  </si>
  <si>
    <t>Rochester</t>
  </si>
  <si>
    <t>Rockland</t>
  </si>
  <si>
    <t>Rockport</t>
  </si>
  <si>
    <t>Rowe</t>
  </si>
  <si>
    <t>Salem</t>
  </si>
  <si>
    <t>Saugus</t>
  </si>
  <si>
    <t>Savoy</t>
  </si>
  <si>
    <t>Scituate</t>
  </si>
  <si>
    <t>Seekonk</t>
  </si>
  <si>
    <t>Sharon</t>
  </si>
  <si>
    <t>Sherborn</t>
  </si>
  <si>
    <t>Shrewsbury</t>
  </si>
  <si>
    <t>Shutesbury</t>
  </si>
  <si>
    <t>Somerset</t>
  </si>
  <si>
    <t>Somerville</t>
  </si>
  <si>
    <t>Southampton</t>
  </si>
  <si>
    <t>Southborough</t>
  </si>
  <si>
    <t>Southbridge</t>
  </si>
  <si>
    <t>South Hadley</t>
  </si>
  <si>
    <t>Stoneham</t>
  </si>
  <si>
    <t>Stoughton</t>
  </si>
  <si>
    <t>Sturbridge</t>
  </si>
  <si>
    <t>Sudbury</t>
  </si>
  <si>
    <t>Sunderland</t>
  </si>
  <si>
    <t>Sutton</t>
  </si>
  <si>
    <t>Swampscott</t>
  </si>
  <si>
    <t>Swansea</t>
  </si>
  <si>
    <t>Tewksbury</t>
  </si>
  <si>
    <t>Tisbury</t>
  </si>
  <si>
    <t>Topsfield</t>
  </si>
  <si>
    <t>Truro</t>
  </si>
  <si>
    <t>Tyngsborough</t>
  </si>
  <si>
    <t>Uxbridge</t>
  </si>
  <si>
    <t>Wakefield</t>
  </si>
  <si>
    <t>Wales</t>
  </si>
  <si>
    <t>Waltham</t>
  </si>
  <si>
    <t>Ware</t>
  </si>
  <si>
    <t>Wareham</t>
  </si>
  <si>
    <t>Watertown</t>
  </si>
  <si>
    <t>Wayland</t>
  </si>
  <si>
    <t>Webster</t>
  </si>
  <si>
    <t>Wellesley</t>
  </si>
  <si>
    <t>Wellfleet</t>
  </si>
  <si>
    <t>West Boylston</t>
  </si>
  <si>
    <t>West Bridgewater</t>
  </si>
  <si>
    <t>Westfield</t>
  </si>
  <si>
    <t>Westford</t>
  </si>
  <si>
    <t>Westhampton</t>
  </si>
  <si>
    <t>Weston</t>
  </si>
  <si>
    <t>Westport</t>
  </si>
  <si>
    <t>West Springfield</t>
  </si>
  <si>
    <t>Westwood</t>
  </si>
  <si>
    <t>Whately</t>
  </si>
  <si>
    <t>Williamsburg</t>
  </si>
  <si>
    <t>Wilmington</t>
  </si>
  <si>
    <t>Winchester</t>
  </si>
  <si>
    <t>Winthrop</t>
  </si>
  <si>
    <t>Woburn</t>
  </si>
  <si>
    <t>Wrentham</t>
  </si>
  <si>
    <t>Northampton-Smith Vocational Agricultural</t>
  </si>
  <si>
    <t>Acton-Boxborough</t>
  </si>
  <si>
    <t>Adams-Cheshire</t>
  </si>
  <si>
    <t>Amherst-Pelham</t>
  </si>
  <si>
    <t>Ashburnham-Westminster</t>
  </si>
  <si>
    <t>Athol-Royalston</t>
  </si>
  <si>
    <t>Ayer Shirley School District</t>
  </si>
  <si>
    <t>Berkshire Hills</t>
  </si>
  <si>
    <t>Berlin-Boylston</t>
  </si>
  <si>
    <t>Blackstone-Millville</t>
  </si>
  <si>
    <t>Bridgewater-Raynham</t>
  </si>
  <si>
    <t>Chesterfield-Goshen</t>
  </si>
  <si>
    <t>Central Berkshire</t>
  </si>
  <si>
    <t>Concord-Carlisle</t>
  </si>
  <si>
    <t>Dennis-Yarmouth</t>
  </si>
  <si>
    <t>Dighton-Rehoboth</t>
  </si>
  <si>
    <t>Dover-Sherborn</t>
  </si>
  <si>
    <t>Dudley-Charlton Reg</t>
  </si>
  <si>
    <t>Nauset</t>
  </si>
  <si>
    <t>Freetown-Lakeville</t>
  </si>
  <si>
    <t>Frontier</t>
  </si>
  <si>
    <t>Gateway</t>
  </si>
  <si>
    <t>Groton-Dunstable</t>
  </si>
  <si>
    <t>Gill-Montague</t>
  </si>
  <si>
    <t>Hamilton-Wenham</t>
  </si>
  <si>
    <t>Hampden-Wilbraham</t>
  </si>
  <si>
    <t>Hampshire</t>
  </si>
  <si>
    <t>Hawlemont</t>
  </si>
  <si>
    <t>King Philip</t>
  </si>
  <si>
    <t>Lincoln-Sudbury</t>
  </si>
  <si>
    <t>Manchester Essex Regional</t>
  </si>
  <si>
    <t>Masconomet</t>
  </si>
  <si>
    <t>Mendon-Upton</t>
  </si>
  <si>
    <t>Mount Greylock</t>
  </si>
  <si>
    <t>Mohawk Trail</t>
  </si>
  <si>
    <t>Narragansett</t>
  </si>
  <si>
    <t>New Salem-Wendell</t>
  </si>
  <si>
    <t>Northboro-Southboro</t>
  </si>
  <si>
    <t>North Middlesex</t>
  </si>
  <si>
    <t>Old Rochester</t>
  </si>
  <si>
    <t>Pioneer Valley</t>
  </si>
  <si>
    <t>Ralph C Mahar</t>
  </si>
  <si>
    <t>Silver Lake</t>
  </si>
  <si>
    <t>Somerset Berkley Regional School District</t>
  </si>
  <si>
    <t>Southern Berkshire</t>
  </si>
  <si>
    <t>Spencer-E Brookfield</t>
  </si>
  <si>
    <t>Tantasqua</t>
  </si>
  <si>
    <t>Triton</t>
  </si>
  <si>
    <t>Up-Island Regional</t>
  </si>
  <si>
    <t>Quaboag Regional</t>
  </si>
  <si>
    <t>Whitman-Hanson</t>
  </si>
  <si>
    <t>Assabet Valley Regional Vocational Technical</t>
  </si>
  <si>
    <t>Blue Hills Regional Vocational Technical</t>
  </si>
  <si>
    <t>Cape Cod Regional Vocational Technical</t>
  </si>
  <si>
    <t>Greater Lowell Regional Vocational Technical</t>
  </si>
  <si>
    <t>Minuteman Regional Vocational Technical</t>
  </si>
  <si>
    <t>Montachusett Regional Vocational Technical</t>
  </si>
  <si>
    <t>Nashoba Valley Regional Vocational Technical</t>
  </si>
  <si>
    <t>Old Colony Regional Vocational Technical</t>
  </si>
  <si>
    <t>Pathfinder Regional Vocational Technical</t>
  </si>
  <si>
    <t>Southeastern Regional Vocational Technical</t>
  </si>
  <si>
    <t>South Shore Regional Vocational Technical</t>
  </si>
  <si>
    <t>Upper Cape Cod Regional Vocational Technical</t>
  </si>
  <si>
    <t>Whittier Regional Vocational Technical</t>
  </si>
  <si>
    <t>Bristol County Agricultural</t>
  </si>
  <si>
    <t>Norfolk County Agricultural</t>
  </si>
  <si>
    <t>Blackstone Valley Regional Vocational Technical</t>
  </si>
  <si>
    <t>Bristol-Plymouth Regional Vocational Technical</t>
  </si>
  <si>
    <t>Greater Fall River Regional Vocational Technical</t>
  </si>
  <si>
    <t>Greater Lawrence Regional Vocational Technical</t>
  </si>
  <si>
    <t>Greater New Bedford Regional Vocational Technical</t>
  </si>
  <si>
    <t>Northern Berkshire Regional Vocational Technical</t>
  </si>
  <si>
    <t>Northeast Metropolitan Regional Vocational Technical</t>
  </si>
  <si>
    <t>Shawsheen Valley Regional Vocational Technical</t>
  </si>
  <si>
    <t>10 or more students in poverty and a poverty percentage of 2 percent or greater</t>
  </si>
  <si>
    <t xml:space="preserve">6,500 or more students in poverty or a poverty percentage of 15 percent or higher. If the district becomes ineligible for the grant, then the hold-harmless provision applies for four years after the initial eligibility.  </t>
  </si>
  <si>
    <t>10 or more students in poverty and a poverty percentage of 5 percent or greater.</t>
  </si>
  <si>
    <t>2-14.95%</t>
  </si>
  <si>
    <t>15-29.95%</t>
  </si>
  <si>
    <t>0407</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</si>
  <si>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</si>
  <si>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</si>
  <si>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</si>
  <si>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</si>
  <si>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</si>
  <si>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</si>
  <si>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</si>
  <si>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</si>
  <si>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</si>
  <si>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Benjamin Banneker Charter Public (District)</t>
  </si>
  <si>
    <t>Boston Day and Evening Academy Charter (District)</t>
  </si>
  <si>
    <t>KIPP Academy Lynn Charter (District)</t>
  </si>
  <si>
    <t>Advanced Math and Science Academy Charter (District)</t>
  </si>
  <si>
    <t>Cape Cod Lighthouse Charter (District)</t>
  </si>
  <si>
    <t>Innovation Academy Charter (District)</t>
  </si>
  <si>
    <t>Community Charter School of Cambridge (District)</t>
  </si>
  <si>
    <t>Codman Academy Charter Public (District)</t>
  </si>
  <si>
    <t>Conservatory Lab Charter (District)</t>
  </si>
  <si>
    <t>Community Day Charter Public School - Prospect (District)</t>
  </si>
  <si>
    <t>Sabis International Charter (District)</t>
  </si>
  <si>
    <t>Neighborhood House Charter (District)</t>
  </si>
  <si>
    <t>Abby Kelley Foster Charter Public (District)</t>
  </si>
  <si>
    <t>Foxborough Regional Charter (District)</t>
  </si>
  <si>
    <t>Benjamin Franklin Classical Charter Public (District)</t>
  </si>
  <si>
    <t>Boston Collegiate Charter (District)</t>
  </si>
  <si>
    <t>Holyoke Community Charter (District)</t>
  </si>
  <si>
    <t>Lawrence Family Development Charter (District)</t>
  </si>
  <si>
    <t>Hill View Montessori Charter Public (District)</t>
  </si>
  <si>
    <t>Lowell Community Charter Public (District)</t>
  </si>
  <si>
    <t>Lowell Middlesex Academy Charter (District)</t>
  </si>
  <si>
    <t>0463</t>
  </si>
  <si>
    <t>KIPP Academy Boston Charter School (District)</t>
  </si>
  <si>
    <t>Marblehead Community Charter Public (District)</t>
  </si>
  <si>
    <t>Martha's Vineyard Charter (District)</t>
  </si>
  <si>
    <t>MATCH Charter Public School (District)</t>
  </si>
  <si>
    <t>Mystic Valley Regional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</si>
  <si>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</si>
  <si>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</si>
  <si>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</si>
  <si>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</si>
  <si>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</si>
  <si>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</si>
  <si>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</si>
  <si>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</si>
  <si>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</si>
  <si>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</si>
  <si>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</si>
  <si>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Sturgis Charter Public (District)</t>
  </si>
  <si>
    <t>Atlantis Charter (District)</t>
  </si>
  <si>
    <t>Martin Luther King Jr. Charter School of Excellence (District)</t>
  </si>
  <si>
    <t>Phoenix Charter Academy (District)</t>
  </si>
  <si>
    <t>Pioneer Charter School of Science (District)</t>
  </si>
  <si>
    <t>0498</t>
  </si>
  <si>
    <t>Veritas Preparatory Charter School (District)</t>
  </si>
  <si>
    <t>Farmington River Reg</t>
  </si>
  <si>
    <t>Monomoy Regional School District</t>
  </si>
  <si>
    <t>Southwick-Tolland-Granville Regional School District</t>
  </si>
  <si>
    <t>Southern Worcester County Regional Vocational Technical</t>
  </si>
  <si>
    <r>
      <t xml:space="preserve">Delinquent Allocation </t>
    </r>
    <r>
      <rPr>
        <sz val="11"/>
        <rFont val="Calibri"/>
        <family val="2"/>
        <scheme val="minor"/>
      </rPr>
      <t>(Separate Allocation to Sites Distributed by Districts)</t>
    </r>
  </si>
  <si>
    <r>
      <t>Concentration Grant</t>
    </r>
    <r>
      <rPr>
        <sz val="10"/>
        <rFont val="Arial"/>
        <family val="2"/>
      </rPr>
      <t>: 6,500 students or more in poverty or a poverty percentage of 15 percent or higher of age 5-17 population</t>
    </r>
  </si>
  <si>
    <t>High Point School</t>
  </si>
  <si>
    <t>Brookside School</t>
  </si>
  <si>
    <t>0817</t>
  </si>
  <si>
    <t>3502</t>
  </si>
  <si>
    <t>Baystate Academy Charter Public School (District)</t>
  </si>
  <si>
    <t>3503</t>
  </si>
  <si>
    <t>3505</t>
  </si>
  <si>
    <t>UP Academy Charter School of Dorchester (District)</t>
  </si>
  <si>
    <t>3506</t>
  </si>
  <si>
    <t>Pioneer Charter School of Science II (PCSS-II) (District)</t>
  </si>
  <si>
    <t>3901</t>
  </si>
  <si>
    <t>3508</t>
  </si>
  <si>
    <t>3902</t>
  </si>
  <si>
    <t>TEC Connections Academy Commonwealth Virtual School District</t>
  </si>
  <si>
    <t>3509</t>
  </si>
  <si>
    <t>Notes</t>
  </si>
  <si>
    <t>Site Name</t>
  </si>
  <si>
    <t xml:space="preserve">Dukes County House of Corrections </t>
  </si>
  <si>
    <t>Worthington</t>
  </si>
  <si>
    <t>Christa McAuliffe Charter Public (District)</t>
  </si>
  <si>
    <t>Helen Y. Davis Leadership Academy Charter Public (District)</t>
  </si>
  <si>
    <t>City on a Hill Charter Public School Circuit Street (District)</t>
  </si>
  <si>
    <t>Hilltown Cooperative Charter Public (District)</t>
  </si>
  <si>
    <t>Global Learning Charter Public (District)</t>
  </si>
  <si>
    <t>Martha's Vineyard</t>
  </si>
  <si>
    <t>Essex North Shore Agricultural and Technical School District</t>
  </si>
  <si>
    <t>Phoenix Academy Public Charter High School Springfield (District)</t>
  </si>
  <si>
    <t>Argosy Collegiate Charter School (District)</t>
  </si>
  <si>
    <t>0349</t>
  </si>
  <si>
    <t>Crystal Springs School</t>
  </si>
  <si>
    <r>
      <t xml:space="preserve">Four-Year Summary Worksheet - </t>
    </r>
    <r>
      <rPr>
        <i/>
        <u/>
        <sz val="10"/>
        <rFont val="Arial"/>
        <family val="2"/>
      </rPr>
      <t>For Informational Purposes Only</t>
    </r>
  </si>
  <si>
    <r>
      <t xml:space="preserve">Neglected </t>
    </r>
    <r>
      <rPr>
        <sz val="11"/>
        <rFont val="Calibri"/>
        <family val="2"/>
        <scheme val="minor"/>
      </rPr>
      <t>(Included in the Basic Grant Award)</t>
    </r>
  </si>
  <si>
    <t>Education Finance &amp; Incentive Grant (EFIG)</t>
  </si>
  <si>
    <t>Sizer School: A North Central Charter Essential (District)</t>
  </si>
  <si>
    <t>Pioneer Valley Chinese Immersion Charter (District)</t>
  </si>
  <si>
    <t>3510</t>
  </si>
  <si>
    <t>Springfield Preparatory Charter School (District)</t>
  </si>
  <si>
    <t>Harrington House</t>
  </si>
  <si>
    <t>Waltham House</t>
  </si>
  <si>
    <t>Brooke Charter School (District)</t>
  </si>
  <si>
    <t>Ma Academy for Math and Science</t>
  </si>
  <si>
    <t>Tri-County Regional Vocational Technical</t>
  </si>
  <si>
    <t>Collegiate Charter School of Lowell (District)</t>
  </si>
  <si>
    <t>3513</t>
  </si>
  <si>
    <t>New Heights Charter School of Brockton (District)</t>
  </si>
  <si>
    <t>3514</t>
  </si>
  <si>
    <t>Libertas Academy Charter School (District)</t>
  </si>
  <si>
    <t>3515</t>
  </si>
  <si>
    <t>Old Sturbridge Academy Charter Public School (District)</t>
  </si>
  <si>
    <t>Barnstable Co. House of Correction</t>
  </si>
  <si>
    <t>Bristol Co. Sheriff's Office</t>
  </si>
  <si>
    <t>Essex County Sheriff's Dept</t>
  </si>
  <si>
    <t>Plymouth Co. House of Correction</t>
  </si>
  <si>
    <t>Suffolk Co. House of Correction</t>
  </si>
  <si>
    <t>Worcester County Sheriff's Dept.</t>
  </si>
  <si>
    <t>3516</t>
  </si>
  <si>
    <t>3517</t>
  </si>
  <si>
    <t>3518</t>
  </si>
  <si>
    <t>Greenfield Commonwealth Virtual District</t>
  </si>
  <si>
    <t>Hampden Charter School of Science East (District)</t>
  </si>
  <si>
    <t>Hampden Charter School of Science West (District)</t>
  </si>
  <si>
    <t>Map Academy Charter School (District)</t>
  </si>
  <si>
    <t>Phoenix Academy Public Charter High School Lawrence (District)</t>
  </si>
  <si>
    <t>FY 2021 Title I, Part D Subpart 1 State Agency Allocations</t>
  </si>
  <si>
    <t>Edward M. Kennedy Academy for Health Careers (Horace Mann Charter) (Distric</t>
  </si>
  <si>
    <t>Edward M. Kennedy Academy for Health Careers (Horace Mann Charter) (District)</t>
  </si>
  <si>
    <t>Learning First Charter Public School (District)</t>
  </si>
  <si>
    <t>Hoosac Valley Regional</t>
  </si>
  <si>
    <t>Last updated July 2021</t>
  </si>
  <si>
    <t xml:space="preserve">FY22 Delinquent Count </t>
  </si>
  <si>
    <t xml:space="preserve">FY22 Allocation </t>
  </si>
  <si>
    <t>`</t>
  </si>
  <si>
    <t>FY23 Title I, Part A Total</t>
  </si>
  <si>
    <t>Final FY21 Title I, Part A Total</t>
  </si>
  <si>
    <t>FY22 Percentage of FY21</t>
  </si>
  <si>
    <t>FY23 Percentage of FY22</t>
  </si>
  <si>
    <t>Final FY22 Title I, Part A Total</t>
  </si>
  <si>
    <t>The COVE School</t>
  </si>
  <si>
    <t>City on a Hill Charter Public School (District)</t>
  </si>
  <si>
    <t>Springfield International Charter (District)</t>
  </si>
  <si>
    <t>Southern Worcester County Regional Vocational School District</t>
  </si>
  <si>
    <t>Greater Commonwealth Virtual District</t>
  </si>
  <si>
    <t>The U.S. Department of Education determines poverty percentages and district allocations only for cities, towns, and academic regional districts ("regular LEAs") using federal census data, as described above. States must then determine the age 5-17 populations, poverty counts, poverty percentages and initial allocation amounts for each of the four Title I grants for all charter and vocational schools in the state. Using the town of residence field in the Student Information Management System (SIMS), the Massachusetts Department of Elementary and Secondary Education (DESE) can identify districts that “send” students to charter and regional vocational schools. Per federal rules, ESE adjusts the census population correspondingly for the sending districts. Poverty counts for charter and regional vocational schools are calculated proportionally using students identified as low-income based on participation in one or more of the following state-administered support programs: the Supplemental Nutrition Assistance Program (SNAP), Transitional Assistance for Families with Dependent Children (TAFDC), the Department of Children and Families' foster care program, and MassHealth (Medicaid).</t>
  </si>
  <si>
    <t>FY 2024 Title I, Parts A &amp; D Grant Allocations - Overview</t>
  </si>
  <si>
    <t>This workbook contains information regarding FY 2024 Title I allocations for Massachusetts school districts and state agencies receiving Title I, Part D (Neglected and Delinquent) funds. The 'District Allocations' worksheet details district Title I, Part A allocations, and the 'Neglected and Delinquent Sites' and 'State Agencies' worksheets list Neglected and Delinquent allocations by site.</t>
  </si>
  <si>
    <t xml:space="preserve">Eligibility requirements for each of the Title I grants are based on federal population and poverty census data for children ages 5 through 17. Please note that the federal poverty calculations differ from the Massachusetts low-income definition which uses student participation in one or more of the following state-administered programs: the Supplemental Nutrition Assistance Program (SNAP), Transitional Assistance for Families with Dependent Children (TAFDC), the Department of Children and Families' foster care program, and MassHealth (Medicaid), and local data. FY2024 Title I allocations are based on 2021 federal census estimates of poverty, and October 2022 data on the number of children residing in locally operated institutions for neglected and delinquent children, foster homes, and non-Census data on families above poverty receiving assistance under the Temporary Assistance for Needy Families program. </t>
  </si>
  <si>
    <t>The hold-harmless provision under Title I, Part A limits the reduction of a district's allocation compared to the previous year. The hold-harmless provision is applied separately to each of the four Title I, Part A grants, and is only applicable if a district meets the eligibility requirements for the particular grant. An eligible district's hold-harmless level is determined based on its poverty percentage, as outlined in the table below. To view the poverty percentage for an individual district, see column E in the FY24 District Allocations worksheet contained in this workbook.</t>
  </si>
  <si>
    <t>Percentage of                    FY 2023 Allocation</t>
  </si>
  <si>
    <t>Based on the income year 2021 Census estimates provided by the United States Department of Education (ED) and adjusted for charter and vocational schools.</t>
  </si>
  <si>
    <t xml:space="preserve">Based on the income year 2021 Census estimates provided by ED and adjusted for charter and vocational schools. </t>
  </si>
  <si>
    <t>Total amount for Title I, Part A in the FY 2024 Title I allocation. These funds do not include district Delinquent (Title I, Part D, Subpart 2) allocation amounts.</t>
  </si>
  <si>
    <t>FY 2024 Title I, Part A Allocation</t>
  </si>
  <si>
    <t>FY 2021-23 Final Title I, Part A Allocations</t>
  </si>
  <si>
    <t xml:space="preserve">Final FY21, FY22, FY23 Title I, Part A allocations, excluding district Delinquent (Title I, Part D, Subpart 2) funds, but including reallocated funds from districts that did not accept Title I funds, and remaining funds from the state's New and Expanding Charter School account. </t>
  </si>
  <si>
    <t>0312</t>
  </si>
  <si>
    <t>Warwick</t>
  </si>
  <si>
    <t>3519</t>
  </si>
  <si>
    <t>Worcester Cultural Academy Charter Public School (District)</t>
  </si>
  <si>
    <t>FY 2024 Title I, Parts A &amp; D District Allocations</t>
  </si>
  <si>
    <t>2021 Census Data</t>
  </si>
  <si>
    <t>FY 2024 Title I Grant Allocations</t>
  </si>
  <si>
    <r>
      <t xml:space="preserve">Total FY 2024 Title I Allocation </t>
    </r>
    <r>
      <rPr>
        <sz val="11"/>
        <rFont val="Calibri"/>
        <family val="2"/>
        <scheme val="minor"/>
      </rPr>
      <t>(Including the Delinquent Allocation)</t>
    </r>
    <r>
      <rPr>
        <b/>
        <sz val="11"/>
        <rFont val="Calibri"/>
        <family val="2"/>
        <scheme val="minor"/>
      </rPr>
      <t xml:space="preserve"> </t>
    </r>
  </si>
  <si>
    <t>FY 2024 Title I, Part A Total Allocation</t>
  </si>
  <si>
    <t>FY24 LEA Neglected and Delinquent Site Allocations</t>
  </si>
  <si>
    <t>FY24 Neglected Count</t>
  </si>
  <si>
    <t>FY24  Neglected Amount</t>
  </si>
  <si>
    <t>FY24 Delinquent Count</t>
  </si>
  <si>
    <t>FY24 Delinquent Amount</t>
  </si>
  <si>
    <t>Berkshire Hills School District</t>
  </si>
  <si>
    <t>Boston School District</t>
  </si>
  <si>
    <t>Fall River School District</t>
  </si>
  <si>
    <t>Fitchburg School District</t>
  </si>
  <si>
    <t>Framingham School District</t>
  </si>
  <si>
    <t>Freetown-Lakeville School District</t>
  </si>
  <si>
    <t>Grafton School District</t>
  </si>
  <si>
    <t>Leicester School District</t>
  </si>
  <si>
    <t>Lenox School District</t>
  </si>
  <si>
    <t>Methuen School District</t>
  </si>
  <si>
    <t>Middleborough School District</t>
  </si>
  <si>
    <t>Nashoba School District</t>
  </si>
  <si>
    <t>Natick School District</t>
  </si>
  <si>
    <t>Needham School District</t>
  </si>
  <si>
    <t>Newton School District</t>
  </si>
  <si>
    <t>Oxford School District</t>
  </si>
  <si>
    <t>Plymouth School District</t>
  </si>
  <si>
    <t>Quabbin School District</t>
  </si>
  <si>
    <t>Wachusett School District</t>
  </si>
  <si>
    <t>Waltham School District</t>
  </si>
  <si>
    <t>Weymouth School District</t>
  </si>
  <si>
    <t>Worcester School District</t>
  </si>
  <si>
    <t>The Children's Community Support Collaborative</t>
  </si>
  <si>
    <t>Saint Vincent's Services</t>
  </si>
  <si>
    <t>Fall River Deaconess Home School</t>
  </si>
  <si>
    <t>LUK Crisis Center/The Leading Center</t>
  </si>
  <si>
    <t>YOU, Inc. Grafton House</t>
  </si>
  <si>
    <t>McAuley Nazareth School</t>
  </si>
  <si>
    <t>Hillcrest Educational Centers School</t>
  </si>
  <si>
    <t>Saint Ann's Home School</t>
  </si>
  <si>
    <t>F. L. Chamberlain School</t>
  </si>
  <si>
    <t>Doctor Franklin Perkins School</t>
  </si>
  <si>
    <t>Brandon School</t>
  </si>
  <si>
    <t>Walker School</t>
  </si>
  <si>
    <t>Second Step Inc</t>
  </si>
  <si>
    <t>YOU, Inc. Oxford House</t>
  </si>
  <si>
    <t>Seven Hills/Stetson School</t>
  </si>
  <si>
    <t>Devereux Advanced Behavioral Health School</t>
  </si>
  <si>
    <t>Bay State Community Serv-Surv Shelter</t>
  </si>
  <si>
    <t>YOU, Inc. Carol Schmidt Village</t>
  </si>
  <si>
    <t>YOU, Inc. Joy &amp; Robert Wetzel Center</t>
  </si>
  <si>
    <t>FY24 Title I, Part A Total</t>
  </si>
  <si>
    <t>FY24 Percentage of FY23</t>
  </si>
  <si>
    <r>
      <t xml:space="preserve">Community Day Charter Public School </t>
    </r>
    <r>
      <rPr>
        <sz val="10"/>
        <color rgb="FFFF0000"/>
        <rFont val="Calibri"/>
        <family val="2"/>
        <scheme val="minor"/>
      </rPr>
      <t>(merged w/ 0426 &amp; 0431 starting FY23)</t>
    </r>
  </si>
  <si>
    <t>FY21 - FY24 Title I, Part A Allocations:  Summary</t>
  </si>
  <si>
    <r>
      <t xml:space="preserve">Total Title I regular allocation including Delinquent (Title I, Part D, Subpart 2) amounts. </t>
    </r>
    <r>
      <rPr>
        <b/>
        <sz val="10"/>
        <rFont val="Arial"/>
        <family val="2"/>
      </rPr>
      <t>Districts must apply for this amount when using the FY24 Consolidated ESSA Application (Fund Code 0305) in the Massachusetts Grants for Education Management System (GEM$)</t>
    </r>
    <r>
      <rPr>
        <sz val="10"/>
        <rFont val="Arial"/>
        <family val="2"/>
      </rPr>
      <t>.</t>
    </r>
  </si>
  <si>
    <t/>
  </si>
  <si>
    <t>FY 2024 Title I Part A Total</t>
  </si>
  <si>
    <t>Last updated 7.11.2023</t>
  </si>
  <si>
    <t>Last updated July 11, 2023</t>
  </si>
  <si>
    <t>Last updated 7.11.23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</si>
</sst>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quot;$&quot;#,##0.0"/>
    <numFmt numFmtId="168" formatCode="_(* #,##0_);_(* \(#,##0\);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0"/>
      <name val="Arial"/>
      <family val="2"/>
    </font>
    <font>
      <b/>
      <sz val="10"/>
      <name val="Arial"/>
      <family val="2"/>
    </font>
    <font>
      <i/>
      <sz val="10"/>
      <name val="Arial"/>
      <family val="2"/>
    </font>
    <font>
      <sz val="11"/>
      <name val="Arial"/>
      <family val="2"/>
    </font>
    <font>
      <sz val="11"/>
      <name val="Times New Roman"/>
      <family val="1"/>
    </font>
    <font>
      <b/>
      <u/>
      <sz val="10"/>
      <name val="Arial"/>
      <family val="2"/>
    </font>
    <font>
      <i/>
      <u/>
      <sz val="10"/>
      <name val="Arial"/>
      <family val="2"/>
    </font>
    <font>
      <b/>
      <sz val="11"/>
      <name val="Times New Roman"/>
      <family val="1"/>
    </font>
    <font>
      <sz val="11"/>
      <name val="Calibri"/>
      <family val="2"/>
      <scheme val="minor"/>
    </font>
    <font>
      <b/>
      <sz val="11"/>
      <name val="Calibri"/>
      <family val="2"/>
      <scheme val="minor"/>
    </font>
    <font>
      <b/>
      <sz val="12"/>
      <name val="Calibri"/>
      <family val="2"/>
      <scheme val="minor"/>
    </font>
    <font>
      <sz val="12"/>
      <name val="Calibri"/>
      <family val="2"/>
      <scheme val="minor"/>
    </font>
    <font>
      <sz val="10"/>
      <name val="Arial"/>
      <family val="2"/>
    </font>
    <font>
      <sz val="10"/>
      <color theme="1"/>
      <name val="Calibri"/>
      <family val="2"/>
      <scheme val="minor"/>
    </font>
    <font>
      <b/>
      <sz val="11"/>
      <color theme="1"/>
      <name val="Calibri"/>
      <family val="2"/>
      <scheme val="minor"/>
    </font>
    <font>
      <sz val="10"/>
      <color rgb="FFFF0000"/>
      <name val="Calibri"/>
      <family val="2"/>
      <scheme val="minor"/>
    </font>
    <font>
      <sz val="1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7FCB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thin">
        <color theme="0" tint="-0.24994659260841701"/>
      </bottom>
      <diagonal/>
    </border>
  </borders>
  <cellStyleXfs count="12">
    <xf numFmtId="0" fontId="0" fillId="0" borderId="0"/>
    <xf numFmtId="44" fontId="10" fillId="0" borderId="0" applyFont="0" applyFill="0" applyBorder="0" applyAlignment="0" applyProtection="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9" fontId="12" fillId="0" borderId="0" applyFont="0" applyFill="0" applyBorder="0" applyAlignment="0" applyProtection="0"/>
    <xf numFmtId="0" fontId="10" fillId="0" borderId="0"/>
    <xf numFmtId="9" fontId="10" fillId="0" borderId="0" applyFont="0" applyFill="0" applyBorder="0" applyAlignment="0" applyProtection="0"/>
    <xf numFmtId="43" fontId="24" fillId="0" borderId="0" applyFont="0" applyFill="0" applyBorder="0" applyAlignment="0" applyProtection="0"/>
    <xf numFmtId="0" fontId="7" fillId="0" borderId="0"/>
    <xf numFmtId="9" fontId="7" fillId="0" borderId="0" applyFont="0" applyFill="0" applyBorder="0" applyAlignment="0" applyProtection="0"/>
    <xf numFmtId="0" fontId="6" fillId="0" borderId="0"/>
  </cellStyleXfs>
  <cellXfs count="136">
    <xf numFmtId="0" fontId="0" fillId="0" borderId="0" xfId="0"/>
    <xf numFmtId="0" fontId="12" fillId="2" borderId="0" xfId="2" applyFill="1"/>
    <xf numFmtId="0" fontId="13" fillId="2" borderId="0" xfId="2" applyFont="1" applyFill="1" applyAlignment="1">
      <alignment vertical="center"/>
    </xf>
    <xf numFmtId="0" fontId="13" fillId="2" borderId="0" xfId="2" applyFont="1" applyFill="1" applyAlignment="1">
      <alignment wrapText="1"/>
    </xf>
    <xf numFmtId="0" fontId="12" fillId="2" borderId="0" xfId="2" applyFill="1" applyAlignment="1">
      <alignment wrapText="1"/>
    </xf>
    <xf numFmtId="0" fontId="13" fillId="2" borderId="0" xfId="2" applyFont="1" applyFill="1"/>
    <xf numFmtId="0" fontId="13" fillId="2" borderId="1" xfId="2" applyFont="1" applyFill="1" applyBorder="1" applyAlignment="1">
      <alignment horizontal="center" vertical="center" wrapText="1"/>
    </xf>
    <xf numFmtId="0" fontId="15" fillId="2" borderId="0" xfId="2" applyFont="1" applyFill="1" applyAlignment="1">
      <alignment wrapText="1"/>
    </xf>
    <xf numFmtId="9" fontId="12" fillId="2" borderId="1" xfId="2" applyNumberFormat="1" applyFill="1" applyBorder="1" applyAlignment="1">
      <alignment horizontal="center" vertical="center" wrapText="1"/>
    </xf>
    <xf numFmtId="0" fontId="12" fillId="2" borderId="1" xfId="2" quotePrefix="1" applyFill="1" applyBorder="1" applyAlignment="1">
      <alignment horizontal="center" vertical="center" wrapText="1"/>
    </xf>
    <xf numFmtId="0" fontId="11" fillId="2" borderId="0" xfId="2" applyFont="1" applyFill="1"/>
    <xf numFmtId="0" fontId="16" fillId="2" borderId="0" xfId="2" applyFont="1" applyFill="1" applyAlignment="1">
      <alignment wrapText="1"/>
    </xf>
    <xf numFmtId="0" fontId="16" fillId="2" borderId="0" xfId="2" applyFont="1" applyFill="1"/>
    <xf numFmtId="0" fontId="13" fillId="2" borderId="0" xfId="2" applyFont="1" applyFill="1" applyAlignment="1">
      <alignment horizontal="left" vertical="center"/>
    </xf>
    <xf numFmtId="0" fontId="13" fillId="2" borderId="0" xfId="2" applyFont="1" applyFill="1" applyAlignment="1">
      <alignment horizontal="left" vertical="center" wrapText="1"/>
    </xf>
    <xf numFmtId="0" fontId="19" fillId="2" borderId="0" xfId="2" applyFont="1" applyFill="1" applyAlignment="1">
      <alignment vertical="center"/>
    </xf>
    <xf numFmtId="0" fontId="12" fillId="2" borderId="0" xfId="2" applyFill="1" applyAlignment="1">
      <alignment vertical="center"/>
    </xf>
    <xf numFmtId="0" fontId="12" fillId="2" borderId="0" xfId="2" applyFill="1" applyAlignment="1">
      <alignment vertical="center" wrapText="1"/>
    </xf>
    <xf numFmtId="0" fontId="16" fillId="2" borderId="0" xfId="2" applyFont="1" applyFill="1" applyAlignment="1">
      <alignment vertical="center"/>
    </xf>
    <xf numFmtId="0" fontId="10" fillId="2" borderId="1" xfId="2" applyFont="1" applyFill="1" applyBorder="1" applyAlignment="1">
      <alignment horizontal="center" vertical="center" wrapText="1"/>
    </xf>
    <xf numFmtId="0" fontId="10" fillId="2" borderId="0" xfId="2" applyFont="1" applyFill="1" applyAlignment="1">
      <alignment vertical="center" wrapText="1"/>
    </xf>
    <xf numFmtId="164" fontId="10" fillId="2" borderId="0" xfId="3" applyNumberFormat="1" applyFont="1" applyFill="1" applyBorder="1" applyAlignment="1">
      <alignment horizontal="left" vertical="center" wrapText="1"/>
    </xf>
    <xf numFmtId="0" fontId="20" fillId="3" borderId="0" xfId="0" applyFont="1" applyFill="1"/>
    <xf numFmtId="164" fontId="20" fillId="3" borderId="0" xfId="0" applyNumberFormat="1" applyFont="1" applyFill="1"/>
    <xf numFmtId="0" fontId="20" fillId="3" borderId="3" xfId="0" applyFont="1" applyFill="1" applyBorder="1"/>
    <xf numFmtId="0" fontId="20" fillId="3" borderId="0" xfId="2" applyFont="1" applyFill="1"/>
    <xf numFmtId="0" fontId="22" fillId="3" borderId="0" xfId="4" applyFont="1" applyFill="1" applyBorder="1" applyAlignment="1">
      <alignment horizontal="left" vertical="center"/>
    </xf>
    <xf numFmtId="0" fontId="21" fillId="3" borderId="0" xfId="0" applyFont="1" applyFill="1"/>
    <xf numFmtId="0" fontId="22" fillId="3" borderId="0" xfId="0" applyFont="1" applyFill="1" applyAlignment="1">
      <alignment horizontal="left" vertical="center"/>
    </xf>
    <xf numFmtId="0" fontId="20" fillId="3" borderId="0" xfId="0" applyFont="1" applyFill="1" applyAlignment="1">
      <alignment vertical="center"/>
    </xf>
    <xf numFmtId="0" fontId="21" fillId="3" borderId="2" xfId="0" applyFont="1" applyFill="1" applyBorder="1" applyAlignment="1">
      <alignment vertical="center" wrapText="1"/>
    </xf>
    <xf numFmtId="0" fontId="21" fillId="3" borderId="0" xfId="0" applyFont="1" applyFill="1" applyAlignment="1">
      <alignment vertical="center"/>
    </xf>
    <xf numFmtId="164" fontId="20" fillId="3" borderId="0" xfId="2" applyNumberFormat="1" applyFont="1" applyFill="1"/>
    <xf numFmtId="0" fontId="22" fillId="3" borderId="0" xfId="0" applyFont="1" applyFill="1"/>
    <xf numFmtId="49" fontId="21" fillId="3" borderId="2" xfId="0" applyNumberFormat="1" applyFont="1" applyFill="1" applyBorder="1" applyAlignment="1">
      <alignment horizontal="left" vertical="center"/>
    </xf>
    <xf numFmtId="0" fontId="21" fillId="3"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0" fillId="3" borderId="0" xfId="4" applyFont="1" applyFill="1" applyBorder="1" applyAlignment="1">
      <alignment horizontal="left" vertical="center"/>
    </xf>
    <xf numFmtId="0" fontId="21" fillId="3" borderId="0" xfId="0" applyFont="1" applyFill="1" applyAlignment="1">
      <alignment horizontal="left" vertical="center"/>
    </xf>
    <xf numFmtId="0" fontId="20" fillId="3" borderId="0" xfId="0" applyFont="1" applyFill="1" applyAlignment="1">
      <alignment horizontal="right" vertical="center"/>
    </xf>
    <xf numFmtId="166" fontId="20" fillId="3" borderId="0" xfId="1" applyNumberFormat="1" applyFont="1" applyFill="1" applyBorder="1" applyAlignment="1">
      <alignment horizontal="right" vertical="center"/>
    </xf>
    <xf numFmtId="165" fontId="21" fillId="3" borderId="2" xfId="0" applyNumberFormat="1" applyFont="1" applyFill="1" applyBorder="1" applyAlignment="1">
      <alignment horizontal="center" vertical="center" wrapText="1" shrinkToFit="1"/>
    </xf>
    <xf numFmtId="3" fontId="21" fillId="3" borderId="2" xfId="0" applyNumberFormat="1" applyFont="1" applyFill="1" applyBorder="1" applyAlignment="1">
      <alignment horizontal="center" vertical="center" wrapText="1" shrinkToFit="1"/>
    </xf>
    <xf numFmtId="2" fontId="21" fillId="3" borderId="2" xfId="0" applyNumberFormat="1" applyFont="1" applyFill="1" applyBorder="1" applyAlignment="1">
      <alignment horizontal="center" vertical="center" wrapText="1" shrinkToFit="1"/>
    </xf>
    <xf numFmtId="164" fontId="21" fillId="3" borderId="2" xfId="0" applyNumberFormat="1" applyFont="1" applyFill="1" applyBorder="1" applyAlignment="1">
      <alignment horizontal="center" vertical="center" wrapText="1"/>
    </xf>
    <xf numFmtId="0" fontId="23" fillId="3" borderId="0" xfId="0" applyFont="1" applyFill="1" applyAlignment="1">
      <alignment horizontal="left" vertical="center"/>
    </xf>
    <xf numFmtId="0" fontId="21" fillId="3" borderId="2" xfId="0" applyFont="1" applyFill="1" applyBorder="1" applyAlignment="1">
      <alignment vertical="center"/>
    </xf>
    <xf numFmtId="0" fontId="9" fillId="3" borderId="3" xfId="0" applyFont="1" applyFill="1" applyBorder="1" applyAlignment="1">
      <alignment horizontal="left" indent="1"/>
    </xf>
    <xf numFmtId="0" fontId="8" fillId="3" borderId="3" xfId="0" applyFont="1" applyFill="1" applyBorder="1" applyAlignment="1">
      <alignment horizontal="left" indent="1"/>
    </xf>
    <xf numFmtId="0" fontId="21" fillId="2" borderId="0" xfId="6" applyFont="1" applyFill="1"/>
    <xf numFmtId="0" fontId="21" fillId="2" borderId="0" xfId="6" applyFont="1" applyFill="1" applyAlignment="1">
      <alignment vertical="center"/>
    </xf>
    <xf numFmtId="0" fontId="20" fillId="2" borderId="0" xfId="6" applyFont="1" applyFill="1"/>
    <xf numFmtId="0" fontId="16" fillId="2" borderId="0" xfId="6" applyFont="1" applyFill="1" applyAlignment="1">
      <alignment vertical="center"/>
    </xf>
    <xf numFmtId="0" fontId="13" fillId="2" borderId="0" xfId="6" applyFont="1" applyFill="1" applyAlignment="1">
      <alignment horizontal="left" vertical="center"/>
    </xf>
    <xf numFmtId="0" fontId="10" fillId="2" borderId="0" xfId="6" applyFill="1" applyAlignment="1">
      <alignment vertical="center"/>
    </xf>
    <xf numFmtId="0" fontId="10" fillId="2" borderId="0" xfId="6" applyFill="1" applyAlignment="1">
      <alignment vertical="center" wrapText="1"/>
    </xf>
    <xf numFmtId="164" fontId="21" fillId="3" borderId="0" xfId="0" applyNumberFormat="1" applyFont="1" applyFill="1" applyAlignment="1">
      <alignment horizontal="center"/>
    </xf>
    <xf numFmtId="164" fontId="21" fillId="3" borderId="0" xfId="0" applyNumberFormat="1" applyFont="1" applyFill="1"/>
    <xf numFmtId="0" fontId="5" fillId="3" borderId="3" xfId="0" applyFont="1" applyFill="1" applyBorder="1" applyAlignment="1">
      <alignment horizontal="left" indent="1"/>
    </xf>
    <xf numFmtId="0" fontId="20" fillId="3" borderId="0" xfId="1" applyNumberFormat="1" applyFont="1" applyFill="1" applyBorder="1" applyAlignment="1">
      <alignment horizontal="right" vertical="center"/>
    </xf>
    <xf numFmtId="0" fontId="4" fillId="3" borderId="3" xfId="0" applyFont="1" applyFill="1" applyBorder="1" applyAlignment="1">
      <alignment horizontal="left" indent="1"/>
    </xf>
    <xf numFmtId="166" fontId="20" fillId="3" borderId="0" xfId="1" applyNumberFormat="1" applyFont="1" applyFill="1"/>
    <xf numFmtId="0" fontId="3" fillId="3" borderId="3" xfId="0" applyFont="1" applyFill="1" applyBorder="1" applyAlignment="1">
      <alignment horizontal="left" indent="1"/>
    </xf>
    <xf numFmtId="49" fontId="21" fillId="3" borderId="2" xfId="0" applyNumberFormat="1" applyFont="1" applyFill="1" applyBorder="1" applyAlignment="1">
      <alignment horizontal="center" vertical="center" wrapText="1"/>
    </xf>
    <xf numFmtId="166" fontId="20" fillId="3" borderId="4" xfId="1" applyNumberFormat="1" applyFont="1" applyFill="1" applyBorder="1"/>
    <xf numFmtId="0" fontId="20" fillId="3" borderId="4" xfId="0" applyFont="1" applyFill="1" applyBorder="1"/>
    <xf numFmtId="164" fontId="2" fillId="3" borderId="4" xfId="8" applyNumberFormat="1" applyFont="1" applyFill="1" applyBorder="1"/>
    <xf numFmtId="0" fontId="21" fillId="3" borderId="0" xfId="4" applyFont="1" applyFill="1" applyBorder="1" applyAlignment="1">
      <alignment horizontal="left" vertical="center"/>
    </xf>
    <xf numFmtId="0" fontId="21" fillId="3" borderId="0" xfId="4" applyFont="1" applyFill="1" applyBorder="1" applyAlignment="1">
      <alignment horizontal="right" vertical="center" wrapText="1"/>
    </xf>
    <xf numFmtId="0" fontId="21" fillId="3" borderId="0" xfId="4" applyFont="1" applyFill="1" applyBorder="1" applyAlignment="1">
      <alignment horizontal="right" vertical="center"/>
    </xf>
    <xf numFmtId="0" fontId="25" fillId="0" borderId="5" xfId="0" applyFont="1" applyBorder="1"/>
    <xf numFmtId="1" fontId="25" fillId="0" borderId="5" xfId="0" applyNumberFormat="1" applyFont="1" applyBorder="1"/>
    <xf numFmtId="164" fontId="20" fillId="3" borderId="5" xfId="2" applyNumberFormat="1" applyFont="1" applyFill="1" applyBorder="1"/>
    <xf numFmtId="167" fontId="20" fillId="3" borderId="0" xfId="0" applyNumberFormat="1" applyFont="1" applyFill="1"/>
    <xf numFmtId="0" fontId="26" fillId="4" borderId="1" xfId="0" applyFont="1" applyFill="1" applyBorder="1"/>
    <xf numFmtId="164" fontId="26" fillId="4" borderId="1" xfId="0" applyNumberFormat="1" applyFont="1" applyFill="1" applyBorder="1"/>
    <xf numFmtId="0" fontId="21" fillId="0" borderId="0" xfId="0" applyFont="1" applyAlignment="1">
      <alignment horizontal="left" vertical="center"/>
    </xf>
    <xf numFmtId="0" fontId="26" fillId="4" borderId="1" xfId="0" quotePrefix="1" applyFont="1" applyFill="1" applyBorder="1"/>
    <xf numFmtId="0" fontId="21" fillId="0" borderId="0" xfId="6" applyFont="1"/>
    <xf numFmtId="0" fontId="20" fillId="0" borderId="0" xfId="6" applyFont="1"/>
    <xf numFmtId="49" fontId="21" fillId="5" borderId="2" xfId="0" applyNumberFormat="1" applyFont="1" applyFill="1" applyBorder="1" applyAlignment="1">
      <alignment horizontal="center" vertical="center" wrapText="1"/>
    </xf>
    <xf numFmtId="49" fontId="21" fillId="5" borderId="2" xfId="0" applyNumberFormat="1" applyFont="1" applyFill="1" applyBorder="1" applyAlignment="1">
      <alignment vertical="center" wrapText="1"/>
    </xf>
    <xf numFmtId="49" fontId="21" fillId="5" borderId="2" xfId="0" applyNumberFormat="1" applyFont="1" applyFill="1" applyBorder="1" applyAlignment="1">
      <alignment horizontal="left" vertical="center"/>
    </xf>
    <xf numFmtId="49" fontId="25" fillId="0" borderId="1" xfId="0" applyNumberFormat="1" applyFont="1" applyBorder="1"/>
    <xf numFmtId="0" fontId="25" fillId="0" borderId="1" xfId="0" applyFont="1" applyBorder="1"/>
    <xf numFmtId="0" fontId="21" fillId="0" borderId="2" xfId="0" applyFont="1" applyBorder="1" applyAlignment="1">
      <alignment horizontal="center" vertical="center" wrapText="1"/>
    </xf>
    <xf numFmtId="0" fontId="10" fillId="3" borderId="0" xfId="0" applyFont="1" applyFill="1"/>
    <xf numFmtId="0" fontId="10" fillId="3" borderId="4" xfId="0" applyFont="1" applyFill="1" applyBorder="1"/>
    <xf numFmtId="164" fontId="2" fillId="3" borderId="0" xfId="8" applyNumberFormat="1" applyFont="1" applyFill="1" applyBorder="1"/>
    <xf numFmtId="0" fontId="10" fillId="3" borderId="3" xfId="0" applyFont="1" applyFill="1" applyBorder="1"/>
    <xf numFmtId="0" fontId="9" fillId="3" borderId="0" xfId="0" applyFont="1" applyFill="1" applyAlignment="1">
      <alignment horizontal="left" indent="1"/>
    </xf>
    <xf numFmtId="0" fontId="0" fillId="0" borderId="6" xfId="0" applyBorder="1"/>
    <xf numFmtId="165" fontId="0" fillId="0" borderId="6" xfId="0" applyNumberFormat="1" applyBorder="1"/>
    <xf numFmtId="168" fontId="0" fillId="0" borderId="6" xfId="8" applyNumberFormat="1" applyFont="1" applyBorder="1"/>
    <xf numFmtId="2" fontId="0" fillId="0" borderId="6" xfId="0" applyNumberFormat="1" applyBorder="1"/>
    <xf numFmtId="164" fontId="0" fillId="0" borderId="6" xfId="0" applyNumberFormat="1" applyBorder="1"/>
    <xf numFmtId="164" fontId="2" fillId="3" borderId="7" xfId="8" applyNumberFormat="1" applyFont="1" applyFill="1" applyBorder="1"/>
    <xf numFmtId="164" fontId="26" fillId="0" borderId="6" xfId="0" applyNumberFormat="1" applyFont="1" applyBorder="1"/>
    <xf numFmtId="0" fontId="9" fillId="3" borderId="7" xfId="0" applyFont="1" applyFill="1" applyBorder="1" applyAlignment="1">
      <alignment horizontal="left" indent="1"/>
    </xf>
    <xf numFmtId="165" fontId="0" fillId="0" borderId="0" xfId="0" applyNumberFormat="1"/>
    <xf numFmtId="168" fontId="0" fillId="0" borderId="0" xfId="8" applyNumberFormat="1" applyFont="1" applyBorder="1"/>
    <xf numFmtId="2" fontId="0" fillId="0" borderId="0" xfId="0" applyNumberFormat="1"/>
    <xf numFmtId="164" fontId="0" fillId="0" borderId="0" xfId="0" applyNumberFormat="1"/>
    <xf numFmtId="164" fontId="26" fillId="0" borderId="0" xfId="0" applyNumberFormat="1" applyFont="1"/>
    <xf numFmtId="0" fontId="10" fillId="3" borderId="0" xfId="0" quotePrefix="1" applyFont="1" applyFill="1"/>
    <xf numFmtId="0" fontId="0" fillId="0" borderId="0" xfId="0" quotePrefix="1"/>
    <xf numFmtId="0" fontId="1" fillId="4" borderId="1" xfId="0" applyFont="1" applyFill="1" applyBorder="1"/>
    <xf numFmtId="0" fontId="13" fillId="4" borderId="1" xfId="0" applyFont="1" applyFill="1" applyBorder="1"/>
    <xf numFmtId="0" fontId="10" fillId="4" borderId="1" xfId="0" applyFont="1" applyFill="1" applyBorder="1"/>
    <xf numFmtId="164" fontId="1" fillId="4" borderId="1" xfId="0" applyNumberFormat="1" applyFont="1" applyFill="1" applyBorder="1"/>
    <xf numFmtId="164" fontId="25" fillId="0" borderId="1" xfId="0" applyNumberFormat="1" applyFont="1" applyBorder="1"/>
    <xf numFmtId="9" fontId="25" fillId="0" borderId="1" xfId="0" applyNumberFormat="1" applyFont="1" applyBorder="1"/>
    <xf numFmtId="0" fontId="28" fillId="2" borderId="1" xfId="6" applyFont="1" applyFill="1" applyBorder="1"/>
    <xf numFmtId="164" fontId="28" fillId="2" borderId="1" xfId="6" applyNumberFormat="1" applyFont="1" applyFill="1" applyBorder="1"/>
    <xf numFmtId="0" fontId="28" fillId="0" borderId="1" xfId="6" applyFont="1" applyBorder="1"/>
    <xf numFmtId="0" fontId="28" fillId="2" borderId="1" xfId="6" quotePrefix="1" applyFont="1" applyFill="1" applyBorder="1"/>
    <xf numFmtId="164" fontId="28" fillId="0" borderId="1" xfId="6" applyNumberFormat="1" applyFont="1" applyBorder="1"/>
    <xf numFmtId="164" fontId="25" fillId="0" borderId="1" xfId="11" applyNumberFormat="1" applyFont="1" applyBorder="1"/>
    <xf numFmtId="9" fontId="25" fillId="0" borderId="1" xfId="11" applyNumberFormat="1" applyFont="1" applyBorder="1"/>
    <xf numFmtId="164" fontId="21" fillId="3" borderId="0" xfId="0" applyNumberFormat="1" applyFont="1" applyFill="1" applyAlignment="1">
      <alignment horizontal="center" vertical="center" wrapText="1"/>
    </xf>
    <xf numFmtId="0" fontId="12" fillId="2" borderId="0" xfId="2" applyFill="1" applyAlignment="1">
      <alignment horizontal="left" wrapText="1" indent="1"/>
    </xf>
    <xf numFmtId="0" fontId="11" fillId="0" borderId="2" xfId="2" applyFont="1" applyBorder="1" applyAlignment="1" applyProtection="1">
      <alignment horizontal="left" vertical="center" wrapText="1"/>
      <protection hidden="1"/>
    </xf>
    <xf numFmtId="0" fontId="10" fillId="2" borderId="0" xfId="2" applyFont="1" applyFill="1" applyAlignment="1">
      <alignment wrapText="1"/>
    </xf>
    <xf numFmtId="0" fontId="12" fillId="2" borderId="0" xfId="2" applyFill="1" applyAlignment="1">
      <alignment wrapText="1"/>
    </xf>
    <xf numFmtId="0" fontId="10" fillId="0" borderId="0" xfId="2" applyFont="1" applyAlignment="1">
      <alignment horizontal="left" wrapText="1" indent="1"/>
    </xf>
    <xf numFmtId="0" fontId="12" fillId="0" borderId="0" xfId="2" applyAlignment="1">
      <alignment horizontal="left" wrapText="1" indent="1"/>
    </xf>
    <xf numFmtId="0" fontId="14" fillId="2" borderId="0" xfId="2" applyFont="1" applyFill="1" applyAlignment="1">
      <alignment horizontal="left" wrapText="1" indent="1"/>
    </xf>
    <xf numFmtId="0" fontId="13" fillId="2" borderId="0" xfId="2" applyFont="1" applyFill="1" applyAlignment="1">
      <alignment horizontal="left" wrapText="1" indent="1"/>
    </xf>
    <xf numFmtId="0" fontId="13" fillId="2" borderId="0" xfId="2" applyFont="1" applyFill="1" applyAlignment="1">
      <alignment vertical="center" wrapText="1"/>
    </xf>
    <xf numFmtId="0" fontId="10" fillId="2" borderId="0" xfId="2" applyFont="1" applyFill="1" applyAlignment="1">
      <alignment horizontal="left" wrapText="1" indent="1"/>
    </xf>
    <xf numFmtId="0" fontId="19" fillId="2" borderId="0" xfId="2" applyFont="1" applyFill="1" applyAlignment="1">
      <alignment horizontal="center" vertical="center"/>
    </xf>
    <xf numFmtId="0" fontId="17" fillId="2" borderId="0" xfId="2" applyFont="1" applyFill="1" applyAlignment="1">
      <alignment horizontal="left" vertical="center"/>
    </xf>
    <xf numFmtId="0" fontId="12" fillId="2" borderId="0" xfId="2" applyFill="1" applyAlignment="1">
      <alignment horizontal="left" vertical="center"/>
    </xf>
    <xf numFmtId="0" fontId="17" fillId="2" borderId="0" xfId="6" applyFont="1" applyFill="1" applyAlignment="1">
      <alignment horizontal="left" vertical="center"/>
    </xf>
    <xf numFmtId="0" fontId="10" fillId="2" borderId="0" xfId="6" applyFill="1" applyAlignment="1">
      <alignment horizontal="left" vertical="center"/>
    </xf>
    <xf numFmtId="0" fontId="21" fillId="3" borderId="0" xfId="0" applyFont="1" applyFill="1" applyAlignment="1">
      <alignment horizontal="center"/>
    </xf>
  </cellXfs>
  <cellStyles count="12">
    <cellStyle name="Comma" xfId="8" builtinId="3"/>
    <cellStyle name="Currency" xfId="1" builtinId="4"/>
    <cellStyle name="Normal" xfId="0" builtinId="0"/>
    <cellStyle name="Normal 2" xfId="2" xr:uid="{00000000-0005-0000-0000-000003000000}"/>
    <cellStyle name="Normal 2 2" xfId="6" xr:uid="{00000000-0005-0000-0000-000004000000}"/>
    <cellStyle name="Normal 3" xfId="9" xr:uid="{00000000-0005-0000-0000-000005000000}"/>
    <cellStyle name="Normal 3 2" xfId="11" xr:uid="{00000000-0005-0000-0000-000006000000}"/>
    <cellStyle name="Normal_Sheet2" xfId="3" xr:uid="{00000000-0005-0000-0000-000007000000}"/>
    <cellStyle name="Normal_Sheet3 2" xfId="4" xr:uid="{00000000-0005-0000-0000-000008000000}"/>
    <cellStyle name="Percent 2" xfId="5" xr:uid="{00000000-0005-0000-0000-00000A000000}"/>
    <cellStyle name="Percent 2 2" xfId="7" xr:uid="{00000000-0005-0000-0000-00000B000000}"/>
    <cellStyle name="Percent 3" xfId="10" xr:uid="{00000000-0005-0000-0000-00000C000000}"/>
  </cellStyles>
  <dxfs count="0"/>
  <tableStyles count="0" defaultTableStyle="TableStyleMedium9" defaultPivotStyle="PivotStyleLight16"/>
  <colors>
    <mruColors>
      <color rgb="FFF7F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26"/>
  <sheetViews>
    <sheetView showRowColHeaders="0" tabSelected="1" zoomScaleNormal="100" workbookViewId="0"/>
  </sheetViews>
  <sheetFormatPr defaultColWidth="9.1796875" defaultRowHeight="12.5" x14ac:dyDescent="0.25"/>
  <cols>
    <col min="1" max="1" width="2.1796875" style="1" customWidth="1"/>
    <col min="2" max="2" width="17.81640625" style="1" customWidth="1"/>
    <col min="3" max="3" width="19.81640625" style="1" customWidth="1"/>
    <col min="4" max="5" width="17.81640625" style="1" customWidth="1"/>
    <col min="6" max="8" width="14.81640625" style="1" customWidth="1"/>
    <col min="9" max="16384" width="9.1796875" style="1"/>
  </cols>
  <sheetData>
    <row r="2" spans="2:14" ht="14" x14ac:dyDescent="0.25">
      <c r="B2" s="121" t="s">
        <v>886</v>
      </c>
      <c r="C2" s="121"/>
      <c r="D2" s="121"/>
      <c r="E2" s="121"/>
      <c r="F2" s="121"/>
      <c r="G2" s="121"/>
      <c r="H2" s="121"/>
    </row>
    <row r="4" spans="2:14" ht="46.4" customHeight="1" x14ac:dyDescent="0.25">
      <c r="B4" s="122" t="s">
        <v>887</v>
      </c>
      <c r="C4" s="123"/>
      <c r="D4" s="123"/>
      <c r="E4" s="123"/>
      <c r="F4" s="123"/>
      <c r="G4" s="123"/>
      <c r="H4" s="123"/>
    </row>
    <row r="6" spans="2:14" ht="16.5" customHeight="1" x14ac:dyDescent="0.25">
      <c r="B6" s="2" t="s">
        <v>425</v>
      </c>
    </row>
    <row r="7" spans="2:14" ht="92.25" customHeight="1" x14ac:dyDescent="0.25">
      <c r="B7" s="124" t="s">
        <v>888</v>
      </c>
      <c r="C7" s="125"/>
      <c r="D7" s="125"/>
      <c r="E7" s="125"/>
      <c r="F7" s="125"/>
      <c r="G7" s="125"/>
      <c r="H7" s="125"/>
    </row>
    <row r="9" spans="2:14" ht="16.5" customHeight="1" x14ac:dyDescent="0.25">
      <c r="B9" s="2" t="s">
        <v>426</v>
      </c>
    </row>
    <row r="10" spans="2:14" ht="18" customHeight="1" x14ac:dyDescent="0.3">
      <c r="B10" s="126" t="s">
        <v>427</v>
      </c>
      <c r="C10" s="127"/>
      <c r="D10" s="127"/>
      <c r="E10" s="127"/>
      <c r="F10" s="127"/>
      <c r="G10" s="127"/>
      <c r="H10" s="127"/>
      <c r="I10" s="3"/>
      <c r="J10" s="3"/>
      <c r="K10" s="3"/>
      <c r="L10" s="3"/>
      <c r="M10" s="3"/>
      <c r="N10" s="3"/>
    </row>
    <row r="11" spans="2:14" ht="18" customHeight="1" x14ac:dyDescent="0.3">
      <c r="B11" s="126" t="s">
        <v>802</v>
      </c>
      <c r="C11" s="127"/>
      <c r="D11" s="127"/>
      <c r="E11" s="127"/>
      <c r="F11" s="127"/>
      <c r="G11" s="127"/>
      <c r="H11" s="127"/>
      <c r="I11" s="4"/>
      <c r="J11" s="4"/>
    </row>
    <row r="12" spans="2:14" ht="18" customHeight="1" x14ac:dyDescent="0.3">
      <c r="B12" s="126" t="s">
        <v>428</v>
      </c>
      <c r="C12" s="127"/>
      <c r="D12" s="127"/>
      <c r="E12" s="127"/>
      <c r="F12" s="127"/>
      <c r="G12" s="127"/>
      <c r="H12" s="127"/>
      <c r="I12" s="4"/>
      <c r="J12" s="4"/>
      <c r="K12" s="4"/>
      <c r="L12" s="4"/>
      <c r="M12" s="4"/>
      <c r="N12" s="4"/>
    </row>
    <row r="13" spans="2:14" ht="18" customHeight="1" x14ac:dyDescent="0.3">
      <c r="B13" s="126" t="s">
        <v>429</v>
      </c>
      <c r="C13" s="127"/>
      <c r="D13" s="127"/>
      <c r="E13" s="127"/>
      <c r="F13" s="127"/>
      <c r="G13" s="127"/>
      <c r="H13" s="127"/>
      <c r="I13" s="4"/>
      <c r="J13" s="4"/>
      <c r="K13" s="4"/>
      <c r="L13" s="4"/>
      <c r="M13" s="4"/>
      <c r="N13" s="4"/>
    </row>
    <row r="15" spans="2:14" ht="13" x14ac:dyDescent="0.3">
      <c r="B15" s="5" t="s">
        <v>430</v>
      </c>
    </row>
    <row r="16" spans="2:14" ht="133.5" customHeight="1" x14ac:dyDescent="0.25">
      <c r="B16" s="124" t="s">
        <v>885</v>
      </c>
      <c r="C16" s="125"/>
      <c r="D16" s="125"/>
      <c r="E16" s="125"/>
      <c r="F16" s="125"/>
      <c r="G16" s="125"/>
      <c r="H16" s="125"/>
    </row>
    <row r="18" spans="2:14" ht="16.5" customHeight="1" x14ac:dyDescent="0.25">
      <c r="B18" s="128" t="s">
        <v>431</v>
      </c>
      <c r="C18" s="128"/>
      <c r="D18" s="128"/>
    </row>
    <row r="19" spans="2:14" ht="69" customHeight="1" x14ac:dyDescent="0.25">
      <c r="B19" s="129" t="s">
        <v>889</v>
      </c>
      <c r="C19" s="120"/>
      <c r="D19" s="120"/>
      <c r="E19" s="120"/>
      <c r="F19" s="120"/>
      <c r="G19" s="120"/>
      <c r="H19" s="120"/>
      <c r="I19" s="4"/>
      <c r="J19" s="4"/>
      <c r="K19" s="4"/>
      <c r="L19" s="4"/>
      <c r="M19" s="4"/>
      <c r="N19" s="4"/>
    </row>
    <row r="20" spans="2:14" x14ac:dyDescent="0.25">
      <c r="B20" s="4"/>
      <c r="C20" s="4"/>
      <c r="D20" s="4"/>
      <c r="E20" s="4"/>
      <c r="F20" s="4"/>
      <c r="G20" s="4"/>
      <c r="H20" s="4"/>
      <c r="I20" s="4"/>
      <c r="J20" s="4"/>
      <c r="K20" s="4"/>
      <c r="L20" s="4"/>
      <c r="M20" s="4"/>
      <c r="N20" s="4"/>
    </row>
    <row r="21" spans="2:14" ht="39" customHeight="1" x14ac:dyDescent="0.3">
      <c r="D21" s="6" t="s">
        <v>432</v>
      </c>
      <c r="E21" s="6" t="s">
        <v>890</v>
      </c>
      <c r="F21" s="7"/>
    </row>
    <row r="22" spans="2:14" ht="24" customHeight="1" x14ac:dyDescent="0.3">
      <c r="D22" s="19" t="s">
        <v>740</v>
      </c>
      <c r="E22" s="8">
        <v>0.85</v>
      </c>
      <c r="F22" s="7"/>
    </row>
    <row r="23" spans="2:14" ht="24" customHeight="1" x14ac:dyDescent="0.3">
      <c r="D23" s="19" t="s">
        <v>741</v>
      </c>
      <c r="E23" s="8">
        <v>0.9</v>
      </c>
      <c r="F23" s="7"/>
    </row>
    <row r="24" spans="2:14" ht="24" customHeight="1" x14ac:dyDescent="0.3">
      <c r="D24" s="9" t="s">
        <v>433</v>
      </c>
      <c r="E24" s="8">
        <v>0.95</v>
      </c>
      <c r="F24" s="7"/>
    </row>
    <row r="26" spans="2:14" ht="12.75" customHeight="1" x14ac:dyDescent="0.25">
      <c r="B26" s="120"/>
      <c r="C26" s="120"/>
      <c r="D26" s="120"/>
      <c r="E26" s="120"/>
      <c r="F26" s="120"/>
      <c r="G26" s="120"/>
      <c r="H26" s="120"/>
    </row>
  </sheetData>
  <mergeCells count="11">
    <mergeCell ref="B26:H26"/>
    <mergeCell ref="B2:H2"/>
    <mergeCell ref="B4:H4"/>
    <mergeCell ref="B7:H7"/>
    <mergeCell ref="B10:H10"/>
    <mergeCell ref="B11:H11"/>
    <mergeCell ref="B12:H12"/>
    <mergeCell ref="B13:H13"/>
    <mergeCell ref="B16:H16"/>
    <mergeCell ref="B18:D18"/>
    <mergeCell ref="B19:H19"/>
  </mergeCells>
  <printOptions horizontalCentered="1"/>
  <pageMargins left="0.25" right="0.25" top="0.5" bottom="0.5" header="0.25" footer="0.25"/>
  <pageSetup scale="87" orientation="portrait" r:id="rId1"/>
  <headerFooter alignWithMargins="0">
    <oddFooter>&amp;LMassachusetts Department of Elementary and Secondary Education&amp;RJuly 2017</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30"/>
  <sheetViews>
    <sheetView showGridLines="0" showRowColHeaders="0" zoomScaleNormal="100" workbookViewId="0"/>
  </sheetViews>
  <sheetFormatPr defaultColWidth="9.1796875" defaultRowHeight="14" x14ac:dyDescent="0.3"/>
  <cols>
    <col min="1" max="1" width="2.81640625" style="12" customWidth="1"/>
    <col min="2" max="2" width="36" style="12" customWidth="1"/>
    <col min="3" max="3" width="73.81640625" style="11" customWidth="1"/>
    <col min="4" max="16384" width="9.1796875" style="12"/>
  </cols>
  <sheetData>
    <row r="2" spans="2:5" x14ac:dyDescent="0.3">
      <c r="B2" s="10" t="s">
        <v>434</v>
      </c>
    </row>
    <row r="4" spans="2:5" s="15" customFormat="1" ht="17.25" customHeight="1" x14ac:dyDescent="0.25">
      <c r="B4" s="13" t="s">
        <v>435</v>
      </c>
      <c r="C4" s="14" t="s">
        <v>436</v>
      </c>
    </row>
    <row r="5" spans="2:5" s="15" customFormat="1" ht="10.5" customHeight="1" x14ac:dyDescent="0.25">
      <c r="B5" s="13"/>
      <c r="C5" s="14"/>
    </row>
    <row r="6" spans="2:5" s="15" customFormat="1" ht="33" customHeight="1" x14ac:dyDescent="0.25">
      <c r="B6" s="16" t="s">
        <v>373</v>
      </c>
      <c r="C6" s="20" t="s">
        <v>891</v>
      </c>
    </row>
    <row r="7" spans="2:5" s="18" customFormat="1" ht="33.75" customHeight="1" x14ac:dyDescent="0.25">
      <c r="B7" s="16" t="s">
        <v>375</v>
      </c>
      <c r="C7" s="20" t="s">
        <v>892</v>
      </c>
    </row>
    <row r="8" spans="2:5" s="18" customFormat="1" ht="22.5" customHeight="1" x14ac:dyDescent="0.25">
      <c r="B8" s="16" t="s">
        <v>376</v>
      </c>
      <c r="C8" s="17" t="s">
        <v>437</v>
      </c>
    </row>
    <row r="9" spans="2:5" s="18" customFormat="1" ht="23.25" customHeight="1" x14ac:dyDescent="0.25">
      <c r="B9" s="16" t="s">
        <v>438</v>
      </c>
      <c r="C9" s="17" t="s">
        <v>737</v>
      </c>
    </row>
    <row r="10" spans="2:5" s="18" customFormat="1" ht="67.5" customHeight="1" x14ac:dyDescent="0.25">
      <c r="B10" s="16" t="s">
        <v>439</v>
      </c>
      <c r="C10" s="17" t="s">
        <v>440</v>
      </c>
    </row>
    <row r="11" spans="2:5" s="18" customFormat="1" ht="44.25" customHeight="1" x14ac:dyDescent="0.25">
      <c r="B11" s="16" t="s">
        <v>377</v>
      </c>
      <c r="C11" s="17" t="s">
        <v>738</v>
      </c>
      <c r="D11" s="130"/>
      <c r="E11" s="130"/>
    </row>
    <row r="12" spans="2:5" s="18" customFormat="1" ht="28.5" customHeight="1" x14ac:dyDescent="0.25">
      <c r="B12" s="16" t="s">
        <v>374</v>
      </c>
      <c r="C12" s="17" t="s">
        <v>739</v>
      </c>
    </row>
    <row r="13" spans="2:5" s="18" customFormat="1" ht="30" customHeight="1" x14ac:dyDescent="0.25">
      <c r="B13" s="17" t="s">
        <v>441</v>
      </c>
      <c r="C13" s="17" t="s">
        <v>739</v>
      </c>
    </row>
    <row r="14" spans="2:5" s="18" customFormat="1" ht="26.25" customHeight="1" x14ac:dyDescent="0.25">
      <c r="B14" s="21" t="s">
        <v>958</v>
      </c>
      <c r="C14" s="17" t="s">
        <v>442</v>
      </c>
    </row>
    <row r="15" spans="2:5" s="18" customFormat="1" ht="11.5" customHeight="1" x14ac:dyDescent="0.25">
      <c r="B15" s="21"/>
      <c r="C15" s="17"/>
    </row>
    <row r="16" spans="2:5" s="18" customFormat="1" ht="45" customHeight="1" x14ac:dyDescent="0.25">
      <c r="B16" s="16" t="s">
        <v>443</v>
      </c>
      <c r="C16" s="17" t="s">
        <v>444</v>
      </c>
    </row>
    <row r="17" spans="2:3" s="18" customFormat="1" ht="9" customHeight="1" x14ac:dyDescent="0.25">
      <c r="B17" s="16"/>
      <c r="C17" s="17"/>
    </row>
    <row r="18" spans="2:3" s="18" customFormat="1" ht="54" customHeight="1" x14ac:dyDescent="0.25">
      <c r="B18" s="16" t="s">
        <v>455</v>
      </c>
      <c r="C18" s="20" t="s">
        <v>956</v>
      </c>
    </row>
    <row r="19" spans="2:3" s="18" customFormat="1" ht="12" customHeight="1" x14ac:dyDescent="0.25">
      <c r="B19" s="16"/>
      <c r="C19" s="17"/>
    </row>
    <row r="20" spans="2:3" s="18" customFormat="1" ht="23.25" customHeight="1" x14ac:dyDescent="0.25">
      <c r="B20" s="131" t="s">
        <v>445</v>
      </c>
      <c r="C20" s="132"/>
    </row>
    <row r="21" spans="2:3" s="18" customFormat="1" ht="17.25" customHeight="1" x14ac:dyDescent="0.25">
      <c r="B21" s="16" t="s">
        <v>446</v>
      </c>
      <c r="C21" s="17" t="s">
        <v>447</v>
      </c>
    </row>
    <row r="22" spans="2:3" s="18" customFormat="1" ht="28.5" customHeight="1" x14ac:dyDescent="0.25">
      <c r="B22" s="16" t="s">
        <v>448</v>
      </c>
      <c r="C22" s="17" t="s">
        <v>449</v>
      </c>
    </row>
    <row r="23" spans="2:3" s="18" customFormat="1" ht="18" customHeight="1" x14ac:dyDescent="0.25">
      <c r="B23" s="16" t="s">
        <v>450</v>
      </c>
      <c r="C23" s="17" t="s">
        <v>451</v>
      </c>
    </row>
    <row r="24" spans="2:3" s="18" customFormat="1" ht="25" x14ac:dyDescent="0.25">
      <c r="B24" s="16" t="s">
        <v>452</v>
      </c>
      <c r="C24" s="17" t="s">
        <v>453</v>
      </c>
    </row>
    <row r="25" spans="2:3" s="18" customFormat="1" ht="9.75" customHeight="1" x14ac:dyDescent="0.25">
      <c r="B25" s="16"/>
      <c r="C25" s="17"/>
    </row>
    <row r="26" spans="2:3" s="18" customFormat="1" ht="11.25" customHeight="1" x14ac:dyDescent="0.25">
      <c r="B26" s="16"/>
      <c r="C26" s="17"/>
    </row>
    <row r="27" spans="2:3" s="52" customFormat="1" ht="21" customHeight="1" x14ac:dyDescent="0.25">
      <c r="B27" s="133" t="s">
        <v>833</v>
      </c>
      <c r="C27" s="134"/>
    </row>
    <row r="28" spans="2:3" s="52" customFormat="1" ht="9.75" customHeight="1" x14ac:dyDescent="0.25">
      <c r="B28" s="53"/>
      <c r="C28" s="53"/>
    </row>
    <row r="29" spans="2:3" s="52" customFormat="1" ht="33.75" customHeight="1" x14ac:dyDescent="0.25">
      <c r="B29" s="54" t="s">
        <v>894</v>
      </c>
      <c r="C29" s="55" t="s">
        <v>893</v>
      </c>
    </row>
    <row r="30" spans="2:3" s="52" customFormat="1" ht="58.5" customHeight="1" x14ac:dyDescent="0.25">
      <c r="B30" s="55" t="s">
        <v>895</v>
      </c>
      <c r="C30" s="55" t="s">
        <v>896</v>
      </c>
    </row>
  </sheetData>
  <mergeCells count="3">
    <mergeCell ref="D11:E11"/>
    <mergeCell ref="B20:C20"/>
    <mergeCell ref="B27:C27"/>
  </mergeCells>
  <printOptions horizontalCentered="1" verticalCentered="1"/>
  <pageMargins left="0.5" right="0.75" top="0.5" bottom="0.5" header="0.25" footer="0.25"/>
  <pageSetup scale="85" orientation="portrait" r:id="rId1"/>
  <headerFooter alignWithMargins="0">
    <oddHeader>&amp;L&amp;"Arial,Bold"&amp;12FY 2017 Title I, Parts A and D Grant Allocations</oddHeader>
    <oddFooter>&amp;LMassachusetts Department of Elementary and Secondary Education &amp;RJuly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03"/>
  <sheetViews>
    <sheetView zoomScaleNormal="100" workbookViewId="0">
      <pane xSplit="2" ySplit="3" topLeftCell="C4" activePane="bottomRight" state="frozen"/>
      <selection pane="topRight" activeCell="D1" sqref="D1"/>
      <selection pane="bottomLeft" activeCell="A4" sqref="A4"/>
      <selection pane="bottomRight"/>
    </sheetView>
  </sheetViews>
  <sheetFormatPr defaultColWidth="9.1796875" defaultRowHeight="14.5" x14ac:dyDescent="0.35"/>
  <cols>
    <col min="1" max="1" width="5.81640625" style="22" customWidth="1"/>
    <col min="2" max="2" width="55.7265625" style="22" customWidth="1"/>
    <col min="3" max="5" width="10.81640625" style="22" customWidth="1"/>
    <col min="6" max="7" width="12.81640625" style="22" customWidth="1"/>
    <col min="8" max="8" width="14.54296875" style="22" customWidth="1"/>
    <col min="9" max="9" width="12.81640625" style="22" customWidth="1"/>
    <col min="10" max="11" width="14.453125" style="22" customWidth="1"/>
    <col min="12" max="12" width="16" style="22" customWidth="1"/>
    <col min="13" max="13" width="16.81640625" style="22" customWidth="1"/>
    <col min="14" max="14" width="25.81640625" style="22" customWidth="1"/>
    <col min="15" max="16384" width="9.1796875" style="22"/>
  </cols>
  <sheetData>
    <row r="1" spans="1:14" ht="22.5" customHeight="1" x14ac:dyDescent="0.35">
      <c r="A1" s="33" t="s">
        <v>901</v>
      </c>
    </row>
    <row r="2" spans="1:14" x14ac:dyDescent="0.35">
      <c r="A2" s="22" t="s">
        <v>959</v>
      </c>
      <c r="C2" s="135" t="s">
        <v>902</v>
      </c>
      <c r="D2" s="135"/>
      <c r="E2" s="135"/>
      <c r="F2" s="57" t="s">
        <v>903</v>
      </c>
      <c r="G2" s="57"/>
      <c r="H2" s="57"/>
      <c r="I2" s="57"/>
      <c r="J2" s="57"/>
      <c r="K2" s="57"/>
      <c r="L2" s="57"/>
      <c r="M2" s="56"/>
    </row>
    <row r="3" spans="1:14" s="29" customFormat="1" ht="105" customHeight="1" x14ac:dyDescent="0.25">
      <c r="A3" s="63" t="s">
        <v>2</v>
      </c>
      <c r="B3" s="34" t="s">
        <v>454</v>
      </c>
      <c r="C3" s="41" t="s">
        <v>373</v>
      </c>
      <c r="D3" s="42" t="s">
        <v>375</v>
      </c>
      <c r="E3" s="43" t="s">
        <v>376</v>
      </c>
      <c r="F3" s="44" t="s">
        <v>438</v>
      </c>
      <c r="G3" s="119" t="s">
        <v>834</v>
      </c>
      <c r="H3" s="44" t="s">
        <v>377</v>
      </c>
      <c r="I3" s="44" t="s">
        <v>374</v>
      </c>
      <c r="J3" s="44" t="s">
        <v>835</v>
      </c>
      <c r="K3" s="44" t="s">
        <v>905</v>
      </c>
      <c r="L3" s="35" t="s">
        <v>801</v>
      </c>
      <c r="M3" s="36" t="s">
        <v>904</v>
      </c>
      <c r="N3" s="46" t="s">
        <v>818</v>
      </c>
    </row>
    <row r="4" spans="1:14" x14ac:dyDescent="0.35">
      <c r="A4" s="91" t="s">
        <v>4</v>
      </c>
      <c r="B4" s="91" t="s">
        <v>461</v>
      </c>
      <c r="C4" s="92">
        <v>142.545335085414</v>
      </c>
      <c r="D4" s="93">
        <v>2346</v>
      </c>
      <c r="E4" s="94">
        <v>6.0761012397874676</v>
      </c>
      <c r="F4" s="95">
        <v>118695</v>
      </c>
      <c r="G4" s="102" t="s">
        <v>957</v>
      </c>
      <c r="H4" s="95">
        <v>0</v>
      </c>
      <c r="I4" s="95">
        <v>59382</v>
      </c>
      <c r="J4" s="95">
        <v>51212</v>
      </c>
      <c r="K4" s="95">
        <v>229289</v>
      </c>
      <c r="L4" s="96"/>
      <c r="M4" s="97">
        <f>+K4+L4</f>
        <v>229289</v>
      </c>
      <c r="N4" s="98"/>
    </row>
    <row r="5" spans="1:14" x14ac:dyDescent="0.35">
      <c r="A5" t="s">
        <v>5</v>
      </c>
      <c r="B5" t="s">
        <v>462</v>
      </c>
      <c r="C5" s="99">
        <v>72.068181818181785</v>
      </c>
      <c r="D5" s="100">
        <v>847</v>
      </c>
      <c r="E5" s="101">
        <v>8.5086401202103641</v>
      </c>
      <c r="F5" s="102">
        <v>53527</v>
      </c>
      <c r="G5" s="102" t="s">
        <v>957</v>
      </c>
      <c r="H5" s="102">
        <v>0</v>
      </c>
      <c r="I5" s="102">
        <v>30022</v>
      </c>
      <c r="J5" s="102">
        <v>26937</v>
      </c>
      <c r="K5" s="102">
        <v>110486</v>
      </c>
      <c r="L5" s="66"/>
      <c r="M5" s="103">
        <f t="shared" ref="M5:M68" si="0">+K5+L5</f>
        <v>110486</v>
      </c>
      <c r="N5" s="47"/>
    </row>
    <row r="6" spans="1:14" x14ac:dyDescent="0.35">
      <c r="A6" t="s">
        <v>6</v>
      </c>
      <c r="B6" t="s">
        <v>463</v>
      </c>
      <c r="C6" s="99">
        <v>518.92251991310684</v>
      </c>
      <c r="D6" s="100">
        <v>3857</v>
      </c>
      <c r="E6" s="101">
        <v>13.454045110529087</v>
      </c>
      <c r="F6" s="102">
        <v>349291</v>
      </c>
      <c r="G6" s="102" t="s">
        <v>957</v>
      </c>
      <c r="H6" s="102">
        <v>0</v>
      </c>
      <c r="I6" s="102">
        <v>216175</v>
      </c>
      <c r="J6" s="102">
        <v>186416</v>
      </c>
      <c r="K6" s="102">
        <v>751882</v>
      </c>
      <c r="L6" s="66"/>
      <c r="M6" s="103">
        <f t="shared" si="0"/>
        <v>751882</v>
      </c>
      <c r="N6" s="47"/>
    </row>
    <row r="7" spans="1:14" x14ac:dyDescent="0.35">
      <c r="A7" t="s">
        <v>7</v>
      </c>
      <c r="B7" t="s">
        <v>464</v>
      </c>
      <c r="C7" s="99">
        <v>192.53536977491964</v>
      </c>
      <c r="D7" s="100">
        <v>2105</v>
      </c>
      <c r="E7" s="101">
        <v>9.1465733859819309</v>
      </c>
      <c r="F7" s="102">
        <v>154601</v>
      </c>
      <c r="G7" s="102" t="s">
        <v>957</v>
      </c>
      <c r="H7" s="102">
        <v>0</v>
      </c>
      <c r="I7" s="102">
        <v>82027</v>
      </c>
      <c r="J7" s="102">
        <v>81962</v>
      </c>
      <c r="K7" s="102">
        <v>318590</v>
      </c>
      <c r="L7" s="66"/>
      <c r="M7" s="103">
        <f t="shared" si="0"/>
        <v>318590</v>
      </c>
      <c r="N7" s="47"/>
    </row>
    <row r="8" spans="1:14" x14ac:dyDescent="0.35">
      <c r="A8" t="s">
        <v>8</v>
      </c>
      <c r="B8" t="s">
        <v>465</v>
      </c>
      <c r="C8" s="99">
        <v>157.15760869565221</v>
      </c>
      <c r="D8" s="100">
        <v>1255</v>
      </c>
      <c r="E8" s="101">
        <v>12.522518621167508</v>
      </c>
      <c r="F8" s="102">
        <v>105729</v>
      </c>
      <c r="G8" s="102" t="s">
        <v>957</v>
      </c>
      <c r="H8" s="102">
        <v>0</v>
      </c>
      <c r="I8" s="102">
        <v>65469</v>
      </c>
      <c r="J8" s="102">
        <v>56456</v>
      </c>
      <c r="K8" s="102">
        <v>227654</v>
      </c>
      <c r="L8" s="66"/>
      <c r="M8" s="103">
        <f t="shared" si="0"/>
        <v>227654</v>
      </c>
      <c r="N8" s="47"/>
    </row>
    <row r="9" spans="1:14" x14ac:dyDescent="0.35">
      <c r="A9" t="s">
        <v>9</v>
      </c>
      <c r="B9" t="s">
        <v>466</v>
      </c>
      <c r="C9" s="99">
        <v>201.77156549520771</v>
      </c>
      <c r="D9" s="100">
        <v>6724</v>
      </c>
      <c r="E9" s="101">
        <v>3.0007668871982109</v>
      </c>
      <c r="F9" s="102">
        <v>149366</v>
      </c>
      <c r="G9" s="102" t="s">
        <v>957</v>
      </c>
      <c r="H9" s="102">
        <v>0</v>
      </c>
      <c r="I9" s="102">
        <v>0</v>
      </c>
      <c r="J9" s="102">
        <v>0</v>
      </c>
      <c r="K9" s="102">
        <v>149366</v>
      </c>
      <c r="L9" s="66"/>
      <c r="M9" s="103">
        <f t="shared" si="0"/>
        <v>149366</v>
      </c>
      <c r="N9" s="47"/>
    </row>
    <row r="10" spans="1:14" x14ac:dyDescent="0.35">
      <c r="A10" t="s">
        <v>10</v>
      </c>
      <c r="B10" t="s">
        <v>378</v>
      </c>
      <c r="C10" s="99">
        <v>192.52887537993919</v>
      </c>
      <c r="D10" s="100">
        <v>6559</v>
      </c>
      <c r="E10" s="101">
        <v>2.9353388531779112</v>
      </c>
      <c r="F10" s="102">
        <v>149599</v>
      </c>
      <c r="G10" s="102" t="s">
        <v>957</v>
      </c>
      <c r="H10" s="102">
        <v>0</v>
      </c>
      <c r="I10" s="102">
        <v>0</v>
      </c>
      <c r="J10" s="102">
        <v>0</v>
      </c>
      <c r="K10" s="102">
        <v>149599</v>
      </c>
      <c r="L10" s="66"/>
      <c r="M10" s="103">
        <f t="shared" si="0"/>
        <v>149599</v>
      </c>
      <c r="N10" s="47"/>
    </row>
    <row r="11" spans="1:14" x14ac:dyDescent="0.35">
      <c r="A11" t="s">
        <v>11</v>
      </c>
      <c r="B11" t="s">
        <v>467</v>
      </c>
      <c r="C11" s="99">
        <v>162.55491329479767</v>
      </c>
      <c r="D11" s="100">
        <v>2865</v>
      </c>
      <c r="E11" s="101">
        <v>5.6738189631692038</v>
      </c>
      <c r="F11" s="102">
        <v>112138</v>
      </c>
      <c r="G11" s="102" t="s">
        <v>957</v>
      </c>
      <c r="H11" s="102">
        <v>0</v>
      </c>
      <c r="I11" s="102">
        <v>67718</v>
      </c>
      <c r="J11" s="102">
        <v>60009</v>
      </c>
      <c r="K11" s="102">
        <v>239865</v>
      </c>
      <c r="L11" s="66"/>
      <c r="M11" s="103">
        <f t="shared" si="0"/>
        <v>239865</v>
      </c>
      <c r="N11" s="47"/>
    </row>
    <row r="12" spans="1:14" x14ac:dyDescent="0.35">
      <c r="A12" t="s">
        <v>12</v>
      </c>
      <c r="B12" t="s">
        <v>468</v>
      </c>
      <c r="C12" s="99">
        <v>676.29850746268596</v>
      </c>
      <c r="D12" s="100">
        <v>6588</v>
      </c>
      <c r="E12" s="101">
        <v>10.26561183155261</v>
      </c>
      <c r="F12" s="102">
        <v>491350</v>
      </c>
      <c r="G12" s="102" t="s">
        <v>957</v>
      </c>
      <c r="H12" s="102">
        <v>0</v>
      </c>
      <c r="I12" s="102">
        <v>285118</v>
      </c>
      <c r="J12" s="102">
        <v>257188</v>
      </c>
      <c r="K12" s="102">
        <v>1033656</v>
      </c>
      <c r="L12" s="66"/>
      <c r="M12" s="103">
        <f t="shared" si="0"/>
        <v>1033656</v>
      </c>
      <c r="N12" s="47"/>
    </row>
    <row r="13" spans="1:14" x14ac:dyDescent="0.35">
      <c r="A13" t="s">
        <v>13</v>
      </c>
      <c r="B13" t="s">
        <v>469</v>
      </c>
      <c r="C13" s="99">
        <v>166.55215577190543</v>
      </c>
      <c r="D13" s="100">
        <v>2477</v>
      </c>
      <c r="E13" s="101">
        <v>6.7239465390353432</v>
      </c>
      <c r="F13" s="102">
        <v>113658</v>
      </c>
      <c r="G13" s="102" t="s">
        <v>957</v>
      </c>
      <c r="H13" s="102">
        <v>0</v>
      </c>
      <c r="I13" s="102">
        <v>69383</v>
      </c>
      <c r="J13" s="102">
        <v>59827</v>
      </c>
      <c r="K13" s="102">
        <v>242868</v>
      </c>
      <c r="L13" s="66"/>
      <c r="M13" s="103">
        <f t="shared" si="0"/>
        <v>242868</v>
      </c>
      <c r="N13" s="47"/>
    </row>
    <row r="14" spans="1:14" x14ac:dyDescent="0.35">
      <c r="A14" t="s">
        <v>14</v>
      </c>
      <c r="B14" t="s">
        <v>470</v>
      </c>
      <c r="C14" s="99">
        <v>44.915254237288103</v>
      </c>
      <c r="D14" s="100">
        <v>653</v>
      </c>
      <c r="E14" s="101">
        <v>6.878293145067091</v>
      </c>
      <c r="F14" s="102">
        <v>33171</v>
      </c>
      <c r="G14" s="102" t="s">
        <v>957</v>
      </c>
      <c r="H14" s="102">
        <v>0</v>
      </c>
      <c r="I14" s="102">
        <v>18711</v>
      </c>
      <c r="J14" s="102">
        <v>16752</v>
      </c>
      <c r="K14" s="102">
        <v>68634</v>
      </c>
      <c r="L14" s="66"/>
      <c r="M14" s="103">
        <f t="shared" si="0"/>
        <v>68634</v>
      </c>
      <c r="N14" s="47"/>
    </row>
    <row r="15" spans="1:14" x14ac:dyDescent="0.35">
      <c r="A15" t="s">
        <v>15</v>
      </c>
      <c r="B15" t="s">
        <v>471</v>
      </c>
      <c r="C15" s="99">
        <v>703.39029768467435</v>
      </c>
      <c r="D15" s="100">
        <v>5615</v>
      </c>
      <c r="E15" s="101">
        <v>12.526986601686097</v>
      </c>
      <c r="F15" s="102">
        <v>463929</v>
      </c>
      <c r="G15" s="102" t="s">
        <v>957</v>
      </c>
      <c r="H15" s="102">
        <v>0</v>
      </c>
      <c r="I15" s="102">
        <v>305441</v>
      </c>
      <c r="J15" s="102">
        <v>274037</v>
      </c>
      <c r="K15" s="102">
        <v>1043407</v>
      </c>
      <c r="L15" s="66"/>
      <c r="M15" s="103">
        <f t="shared" si="0"/>
        <v>1043407</v>
      </c>
      <c r="N15" s="47"/>
    </row>
    <row r="16" spans="1:14" x14ac:dyDescent="0.35">
      <c r="A16" t="s">
        <v>16</v>
      </c>
      <c r="B16" t="s">
        <v>472</v>
      </c>
      <c r="C16" s="99">
        <v>86.955555555555534</v>
      </c>
      <c r="D16" s="100">
        <v>2496</v>
      </c>
      <c r="E16" s="101">
        <v>3.4837962962962954</v>
      </c>
      <c r="F16" s="102">
        <v>61535</v>
      </c>
      <c r="G16" s="102" t="s">
        <v>957</v>
      </c>
      <c r="H16" s="102">
        <v>0</v>
      </c>
      <c r="I16" s="102">
        <v>0</v>
      </c>
      <c r="J16" s="102">
        <v>0</v>
      </c>
      <c r="K16" s="102">
        <v>61535</v>
      </c>
      <c r="L16" s="66"/>
      <c r="M16" s="103">
        <f t="shared" si="0"/>
        <v>61535</v>
      </c>
      <c r="N16" s="47"/>
    </row>
    <row r="17" spans="1:14" x14ac:dyDescent="0.35">
      <c r="A17" t="s">
        <v>17</v>
      </c>
      <c r="B17" t="s">
        <v>473</v>
      </c>
      <c r="C17" s="99">
        <v>153.02664298401425</v>
      </c>
      <c r="D17" s="100">
        <v>2233</v>
      </c>
      <c r="E17" s="101">
        <v>6.8529620682496306</v>
      </c>
      <c r="F17" s="102">
        <v>116430</v>
      </c>
      <c r="G17" s="102" t="s">
        <v>957</v>
      </c>
      <c r="H17" s="102">
        <v>0</v>
      </c>
      <c r="I17" s="102">
        <v>63748</v>
      </c>
      <c r="J17" s="102">
        <v>60814</v>
      </c>
      <c r="K17" s="102">
        <v>240992</v>
      </c>
      <c r="L17" s="66"/>
      <c r="M17" s="103">
        <f t="shared" si="0"/>
        <v>240992</v>
      </c>
      <c r="N17" s="47"/>
    </row>
    <row r="18" spans="1:14" x14ac:dyDescent="0.35">
      <c r="A18" t="s">
        <v>18</v>
      </c>
      <c r="B18" t="s">
        <v>474</v>
      </c>
      <c r="C18" s="99">
        <v>147.27540500736367</v>
      </c>
      <c r="D18" s="100">
        <v>2161</v>
      </c>
      <c r="E18" s="101">
        <v>6.8151506250515341</v>
      </c>
      <c r="F18" s="102">
        <v>115914</v>
      </c>
      <c r="G18" s="102" t="s">
        <v>957</v>
      </c>
      <c r="H18" s="102">
        <v>0</v>
      </c>
      <c r="I18" s="102">
        <v>62334</v>
      </c>
      <c r="J18" s="102">
        <v>64457</v>
      </c>
      <c r="K18" s="102">
        <v>242705</v>
      </c>
      <c r="L18" s="66"/>
      <c r="M18" s="103">
        <f t="shared" si="0"/>
        <v>242705</v>
      </c>
      <c r="N18" s="47"/>
    </row>
    <row r="19" spans="1:14" x14ac:dyDescent="0.35">
      <c r="A19" t="s">
        <v>19</v>
      </c>
      <c r="B19" t="s">
        <v>475</v>
      </c>
      <c r="C19" s="99">
        <v>172.37860082304525</v>
      </c>
      <c r="D19" s="100">
        <v>5028</v>
      </c>
      <c r="E19" s="101">
        <v>3.4283731269499853</v>
      </c>
      <c r="F19" s="102">
        <v>127592</v>
      </c>
      <c r="G19" s="102" t="s">
        <v>957</v>
      </c>
      <c r="H19" s="102">
        <v>0</v>
      </c>
      <c r="I19" s="102">
        <v>0</v>
      </c>
      <c r="J19" s="102">
        <v>0</v>
      </c>
      <c r="K19" s="102">
        <v>127592</v>
      </c>
      <c r="L19" s="66"/>
      <c r="M19" s="103">
        <f t="shared" si="0"/>
        <v>127592</v>
      </c>
      <c r="N19" s="47"/>
    </row>
    <row r="20" spans="1:14" x14ac:dyDescent="0.35">
      <c r="A20" t="s">
        <v>20</v>
      </c>
      <c r="B20" t="s">
        <v>379</v>
      </c>
      <c r="C20" s="99">
        <v>50.761682242990652</v>
      </c>
      <c r="D20" s="100">
        <v>808</v>
      </c>
      <c r="E20" s="101">
        <v>6.2823864162117147</v>
      </c>
      <c r="F20" s="102">
        <v>41560</v>
      </c>
      <c r="G20" s="102" t="s">
        <v>957</v>
      </c>
      <c r="H20" s="102">
        <v>0</v>
      </c>
      <c r="I20" s="102">
        <v>21147</v>
      </c>
      <c r="J20" s="102">
        <v>18878</v>
      </c>
      <c r="K20" s="102">
        <v>81585</v>
      </c>
      <c r="L20" s="66"/>
      <c r="M20" s="103">
        <f t="shared" si="0"/>
        <v>81585</v>
      </c>
      <c r="N20" s="47"/>
    </row>
    <row r="21" spans="1:14" x14ac:dyDescent="0.35">
      <c r="A21" t="s">
        <v>21</v>
      </c>
      <c r="B21" t="s">
        <v>476</v>
      </c>
      <c r="C21" s="99">
        <v>449.41628060886808</v>
      </c>
      <c r="D21" s="100">
        <v>5278</v>
      </c>
      <c r="E21" s="101">
        <v>8.5148973211229269</v>
      </c>
      <c r="F21" s="102">
        <v>307800</v>
      </c>
      <c r="G21" s="102" t="s">
        <v>957</v>
      </c>
      <c r="H21" s="102">
        <v>0</v>
      </c>
      <c r="I21" s="102">
        <v>187220</v>
      </c>
      <c r="J21" s="102">
        <v>161464</v>
      </c>
      <c r="K21" s="102">
        <v>656484</v>
      </c>
      <c r="L21" s="66"/>
      <c r="M21" s="103">
        <f t="shared" si="0"/>
        <v>656484</v>
      </c>
      <c r="N21" s="47"/>
    </row>
    <row r="22" spans="1:14" x14ac:dyDescent="0.35">
      <c r="A22" t="s">
        <v>22</v>
      </c>
      <c r="B22" t="s">
        <v>477</v>
      </c>
      <c r="C22" s="99">
        <v>305.7462686567161</v>
      </c>
      <c r="D22" s="100">
        <v>5399</v>
      </c>
      <c r="E22" s="101">
        <v>5.6630166448734229</v>
      </c>
      <c r="F22" s="102">
        <v>217784</v>
      </c>
      <c r="G22" s="102" t="s">
        <v>957</v>
      </c>
      <c r="H22" s="102">
        <v>0</v>
      </c>
      <c r="I22" s="102">
        <v>127369</v>
      </c>
      <c r="J22" s="102">
        <v>130634</v>
      </c>
      <c r="K22" s="102">
        <v>475787</v>
      </c>
      <c r="L22" s="66"/>
      <c r="M22" s="103">
        <f t="shared" si="0"/>
        <v>475787</v>
      </c>
      <c r="N22" s="47"/>
    </row>
    <row r="23" spans="1:14" x14ac:dyDescent="0.35">
      <c r="A23" t="s">
        <v>23</v>
      </c>
      <c r="B23" t="s">
        <v>380</v>
      </c>
      <c r="C23" s="99">
        <v>13402.167077238822</v>
      </c>
      <c r="D23" s="100">
        <v>57585</v>
      </c>
      <c r="E23" s="101">
        <v>23.27371203827181</v>
      </c>
      <c r="F23" s="102">
        <v>10775482</v>
      </c>
      <c r="G23" s="102">
        <v>14472</v>
      </c>
      <c r="H23" s="102">
        <v>3002022</v>
      </c>
      <c r="I23" s="102">
        <v>12219592</v>
      </c>
      <c r="J23" s="102">
        <v>17574455</v>
      </c>
      <c r="K23" s="102">
        <v>43571551</v>
      </c>
      <c r="L23" s="66"/>
      <c r="M23" s="103">
        <f t="shared" si="0"/>
        <v>43571551</v>
      </c>
      <c r="N23" s="47"/>
    </row>
    <row r="24" spans="1:14" x14ac:dyDescent="0.35">
      <c r="A24" t="s">
        <v>24</v>
      </c>
      <c r="B24" t="s">
        <v>478</v>
      </c>
      <c r="C24" s="99">
        <v>176.37560975609762</v>
      </c>
      <c r="D24" s="100">
        <v>1949</v>
      </c>
      <c r="E24" s="101">
        <v>9.0495438561363581</v>
      </c>
      <c r="F24" s="102">
        <v>120989</v>
      </c>
      <c r="G24" s="102" t="s">
        <v>957</v>
      </c>
      <c r="H24" s="102">
        <v>0</v>
      </c>
      <c r="I24" s="102">
        <v>73475</v>
      </c>
      <c r="J24" s="102">
        <v>63368</v>
      </c>
      <c r="K24" s="102">
        <v>257832</v>
      </c>
      <c r="L24" s="66"/>
      <c r="M24" s="103">
        <f t="shared" si="0"/>
        <v>257832</v>
      </c>
      <c r="N24" s="47"/>
    </row>
    <row r="25" spans="1:14" x14ac:dyDescent="0.35">
      <c r="A25" t="s">
        <v>25</v>
      </c>
      <c r="B25" t="s">
        <v>479</v>
      </c>
      <c r="C25" s="99">
        <v>27</v>
      </c>
      <c r="D25" s="100">
        <v>825</v>
      </c>
      <c r="E25" s="101">
        <v>3.2727272727272729</v>
      </c>
      <c r="F25" s="102">
        <v>34707</v>
      </c>
      <c r="G25" s="102" t="s">
        <v>957</v>
      </c>
      <c r="H25" s="102">
        <v>0</v>
      </c>
      <c r="I25" s="102">
        <v>0</v>
      </c>
      <c r="J25" s="102">
        <v>0</v>
      </c>
      <c r="K25" s="102">
        <v>34707</v>
      </c>
      <c r="L25" s="66"/>
      <c r="M25" s="103">
        <f t="shared" si="0"/>
        <v>34707</v>
      </c>
      <c r="N25" s="47"/>
    </row>
    <row r="26" spans="1:14" x14ac:dyDescent="0.35">
      <c r="A26" t="s">
        <v>26</v>
      </c>
      <c r="B26" t="s">
        <v>480</v>
      </c>
      <c r="C26" s="99">
        <v>417.72818791946327</v>
      </c>
      <c r="D26" s="100">
        <v>6004</v>
      </c>
      <c r="E26" s="101">
        <v>6.9574981332355641</v>
      </c>
      <c r="F26" s="102">
        <v>272407</v>
      </c>
      <c r="G26" s="102" t="s">
        <v>957</v>
      </c>
      <c r="H26" s="102">
        <v>0</v>
      </c>
      <c r="I26" s="102">
        <v>174019</v>
      </c>
      <c r="J26" s="102">
        <v>150030</v>
      </c>
      <c r="K26" s="102">
        <v>596456</v>
      </c>
      <c r="L26" s="66"/>
      <c r="M26" s="103">
        <f t="shared" si="0"/>
        <v>596456</v>
      </c>
      <c r="N26" s="47"/>
    </row>
    <row r="27" spans="1:14" x14ac:dyDescent="0.35">
      <c r="A27" t="s">
        <v>27</v>
      </c>
      <c r="B27" t="s">
        <v>481</v>
      </c>
      <c r="C27" s="99">
        <v>74</v>
      </c>
      <c r="D27" s="100">
        <v>447</v>
      </c>
      <c r="E27" s="101">
        <v>16.554809843400449</v>
      </c>
      <c r="F27" s="102">
        <v>49855</v>
      </c>
      <c r="G27" s="102" t="s">
        <v>957</v>
      </c>
      <c r="H27" s="102">
        <v>16324</v>
      </c>
      <c r="I27" s="102">
        <v>32189</v>
      </c>
      <c r="J27" s="102">
        <v>28140</v>
      </c>
      <c r="K27" s="102">
        <v>126508</v>
      </c>
      <c r="L27" s="66"/>
      <c r="M27" s="103">
        <f t="shared" si="0"/>
        <v>126508</v>
      </c>
      <c r="N27" s="47"/>
    </row>
    <row r="28" spans="1:14" x14ac:dyDescent="0.35">
      <c r="A28" t="s">
        <v>28</v>
      </c>
      <c r="B28" t="s">
        <v>482</v>
      </c>
      <c r="C28" s="99">
        <v>23</v>
      </c>
      <c r="D28" s="100">
        <v>259</v>
      </c>
      <c r="E28" s="101">
        <v>8.8803088803088812</v>
      </c>
      <c r="F28" s="102">
        <v>22516</v>
      </c>
      <c r="G28" s="102" t="s">
        <v>957</v>
      </c>
      <c r="H28" s="102">
        <v>0</v>
      </c>
      <c r="I28" s="102">
        <v>10757</v>
      </c>
      <c r="J28" s="102">
        <v>11956</v>
      </c>
      <c r="K28" s="102">
        <v>45229</v>
      </c>
      <c r="L28" s="66"/>
      <c r="M28" s="103">
        <f t="shared" si="0"/>
        <v>45229</v>
      </c>
      <c r="N28" s="47"/>
    </row>
    <row r="29" spans="1:14" x14ac:dyDescent="0.35">
      <c r="A29" t="s">
        <v>29</v>
      </c>
      <c r="B29" t="s">
        <v>381</v>
      </c>
      <c r="C29" s="99">
        <v>2532.7668150138525</v>
      </c>
      <c r="D29" s="100">
        <v>15591</v>
      </c>
      <c r="E29" s="101">
        <v>16.245056859815616</v>
      </c>
      <c r="F29" s="102">
        <v>1769663</v>
      </c>
      <c r="G29" s="102" t="s">
        <v>957</v>
      </c>
      <c r="H29" s="102">
        <v>631393</v>
      </c>
      <c r="I29" s="102">
        <v>1566461</v>
      </c>
      <c r="J29" s="102">
        <v>1790928</v>
      </c>
      <c r="K29" s="102">
        <v>5758445</v>
      </c>
      <c r="L29" s="66"/>
      <c r="M29" s="103">
        <f t="shared" si="0"/>
        <v>5758445</v>
      </c>
      <c r="N29" s="47"/>
    </row>
    <row r="30" spans="1:14" x14ac:dyDescent="0.35">
      <c r="A30" t="s">
        <v>30</v>
      </c>
      <c r="B30" t="s">
        <v>483</v>
      </c>
      <c r="C30" s="99">
        <v>18.644859813084111</v>
      </c>
      <c r="D30" s="100">
        <v>222</v>
      </c>
      <c r="E30" s="101">
        <v>8.3985855013892383</v>
      </c>
      <c r="F30" s="102">
        <v>21876</v>
      </c>
      <c r="G30" s="102" t="s">
        <v>957</v>
      </c>
      <c r="H30" s="102">
        <v>5491</v>
      </c>
      <c r="I30" s="102">
        <v>9219</v>
      </c>
      <c r="J30" s="102">
        <v>9423</v>
      </c>
      <c r="K30" s="102">
        <v>46009</v>
      </c>
      <c r="L30" s="66"/>
      <c r="M30" s="103">
        <f t="shared" si="0"/>
        <v>46009</v>
      </c>
      <c r="N30" s="47"/>
    </row>
    <row r="31" spans="1:14" x14ac:dyDescent="0.35">
      <c r="A31" t="s">
        <v>31</v>
      </c>
      <c r="B31" t="s">
        <v>484</v>
      </c>
      <c r="C31" s="99">
        <v>474.93952483801291</v>
      </c>
      <c r="D31" s="100">
        <v>8465</v>
      </c>
      <c r="E31" s="101">
        <v>5.6106264009215936</v>
      </c>
      <c r="F31" s="102">
        <v>306379</v>
      </c>
      <c r="G31" s="102" t="s">
        <v>957</v>
      </c>
      <c r="H31" s="102">
        <v>0</v>
      </c>
      <c r="I31" s="102">
        <v>197852</v>
      </c>
      <c r="J31" s="102">
        <v>170314</v>
      </c>
      <c r="K31" s="102">
        <v>674545</v>
      </c>
      <c r="L31" s="66"/>
      <c r="M31" s="103">
        <f t="shared" si="0"/>
        <v>674545</v>
      </c>
      <c r="N31" s="47"/>
    </row>
    <row r="32" spans="1:14" x14ac:dyDescent="0.35">
      <c r="A32" t="s">
        <v>32</v>
      </c>
      <c r="B32" t="s">
        <v>485</v>
      </c>
      <c r="C32" s="99">
        <v>181.2890625</v>
      </c>
      <c r="D32" s="100">
        <v>3813</v>
      </c>
      <c r="E32" s="101">
        <v>4.7544994099134543</v>
      </c>
      <c r="F32" s="102">
        <v>135419</v>
      </c>
      <c r="G32" s="102" t="s">
        <v>957</v>
      </c>
      <c r="H32" s="102">
        <v>0</v>
      </c>
      <c r="I32" s="102">
        <v>0</v>
      </c>
      <c r="J32" s="102">
        <v>0</v>
      </c>
      <c r="K32" s="102">
        <v>135419</v>
      </c>
      <c r="L32" s="66"/>
      <c r="M32" s="103">
        <f t="shared" si="0"/>
        <v>135419</v>
      </c>
      <c r="N32" s="47"/>
    </row>
    <row r="33" spans="1:14" x14ac:dyDescent="0.35">
      <c r="A33" t="s">
        <v>33</v>
      </c>
      <c r="B33" t="s">
        <v>486</v>
      </c>
      <c r="C33" s="99">
        <v>901.18156754627842</v>
      </c>
      <c r="D33" s="100">
        <v>8247</v>
      </c>
      <c r="E33" s="101">
        <v>10.927386535058547</v>
      </c>
      <c r="F33" s="102">
        <v>591124</v>
      </c>
      <c r="G33" s="102" t="s">
        <v>957</v>
      </c>
      <c r="H33" s="102">
        <v>0</v>
      </c>
      <c r="I33" s="102">
        <v>439831</v>
      </c>
      <c r="J33" s="102">
        <v>434663</v>
      </c>
      <c r="K33" s="102">
        <v>1465618</v>
      </c>
      <c r="L33" s="66"/>
      <c r="M33" s="103">
        <f t="shared" si="0"/>
        <v>1465618</v>
      </c>
      <c r="N33" s="47"/>
    </row>
    <row r="34" spans="1:14" x14ac:dyDescent="0.35">
      <c r="A34" t="s">
        <v>34</v>
      </c>
      <c r="B34" t="s">
        <v>487</v>
      </c>
      <c r="C34" s="99">
        <v>213.44653179190752</v>
      </c>
      <c r="D34" s="100">
        <v>3856</v>
      </c>
      <c r="E34" s="101">
        <v>5.5354391024872278</v>
      </c>
      <c r="F34" s="102">
        <v>142132</v>
      </c>
      <c r="G34" s="102" t="s">
        <v>957</v>
      </c>
      <c r="H34" s="102">
        <v>0</v>
      </c>
      <c r="I34" s="102">
        <v>88918</v>
      </c>
      <c r="J34" s="102">
        <v>76542</v>
      </c>
      <c r="K34" s="102">
        <v>307592</v>
      </c>
      <c r="L34" s="66"/>
      <c r="M34" s="103">
        <f t="shared" si="0"/>
        <v>307592</v>
      </c>
      <c r="N34" s="47"/>
    </row>
    <row r="35" spans="1:14" x14ac:dyDescent="0.35">
      <c r="A35" t="s">
        <v>35</v>
      </c>
      <c r="B35" t="s">
        <v>488</v>
      </c>
      <c r="C35" s="99">
        <v>17</v>
      </c>
      <c r="D35" s="100">
        <v>663</v>
      </c>
      <c r="E35" s="101">
        <v>2.5641025641025639</v>
      </c>
      <c r="F35" s="102">
        <v>15724</v>
      </c>
      <c r="G35" s="102" t="s">
        <v>957</v>
      </c>
      <c r="H35" s="102">
        <v>0</v>
      </c>
      <c r="I35" s="102">
        <v>0</v>
      </c>
      <c r="J35" s="102">
        <v>0</v>
      </c>
      <c r="K35" s="102">
        <v>15724</v>
      </c>
      <c r="L35" s="66"/>
      <c r="M35" s="103">
        <f t="shared" si="0"/>
        <v>15724</v>
      </c>
      <c r="N35" s="47"/>
    </row>
    <row r="36" spans="1:14" x14ac:dyDescent="0.35">
      <c r="A36" t="s">
        <v>36</v>
      </c>
      <c r="B36" t="s">
        <v>489</v>
      </c>
      <c r="C36" s="99">
        <v>119.95180722891565</v>
      </c>
      <c r="D36" s="100">
        <v>1614</v>
      </c>
      <c r="E36" s="101">
        <v>7.4319583165375249</v>
      </c>
      <c r="F36" s="102">
        <v>103055</v>
      </c>
      <c r="G36" s="102" t="s">
        <v>957</v>
      </c>
      <c r="H36" s="102">
        <v>0</v>
      </c>
      <c r="I36" s="102">
        <v>50506</v>
      </c>
      <c r="J36" s="102">
        <v>56123</v>
      </c>
      <c r="K36" s="102">
        <v>209684</v>
      </c>
      <c r="L36" s="66"/>
      <c r="M36" s="103">
        <f t="shared" si="0"/>
        <v>209684</v>
      </c>
      <c r="N36" s="47"/>
    </row>
    <row r="37" spans="1:14" x14ac:dyDescent="0.35">
      <c r="A37" t="s">
        <v>37</v>
      </c>
      <c r="B37" t="s">
        <v>490</v>
      </c>
      <c r="C37" s="99">
        <v>260.20499999999998</v>
      </c>
      <c r="D37" s="100">
        <v>5509</v>
      </c>
      <c r="E37" s="101">
        <v>4.7232710110727893</v>
      </c>
      <c r="F37" s="102">
        <v>212998</v>
      </c>
      <c r="G37" s="102" t="s">
        <v>957</v>
      </c>
      <c r="H37" s="102">
        <v>0</v>
      </c>
      <c r="I37" s="102">
        <v>0</v>
      </c>
      <c r="J37" s="102">
        <v>0</v>
      </c>
      <c r="K37" s="102">
        <v>212998</v>
      </c>
      <c r="L37" s="66"/>
      <c r="M37" s="103">
        <f t="shared" si="0"/>
        <v>212998</v>
      </c>
      <c r="N37" s="48"/>
    </row>
    <row r="38" spans="1:14" x14ac:dyDescent="0.35">
      <c r="A38" t="s">
        <v>38</v>
      </c>
      <c r="B38" t="s">
        <v>491</v>
      </c>
      <c r="C38" s="99">
        <v>1776.3742098609353</v>
      </c>
      <c r="D38" s="100">
        <v>5238</v>
      </c>
      <c r="E38" s="101">
        <v>33.913215155802504</v>
      </c>
      <c r="F38" s="102">
        <v>1136996</v>
      </c>
      <c r="G38" s="102" t="s">
        <v>957</v>
      </c>
      <c r="H38" s="102">
        <v>392820</v>
      </c>
      <c r="I38" s="102">
        <v>1242236</v>
      </c>
      <c r="J38" s="102">
        <v>1460740</v>
      </c>
      <c r="K38" s="102">
        <v>4232792</v>
      </c>
      <c r="L38" s="66"/>
      <c r="M38" s="103">
        <f t="shared" si="0"/>
        <v>4232792</v>
      </c>
      <c r="N38" s="47"/>
    </row>
    <row r="39" spans="1:14" x14ac:dyDescent="0.35">
      <c r="A39" t="s">
        <v>39</v>
      </c>
      <c r="B39" t="s">
        <v>492</v>
      </c>
      <c r="C39" s="99">
        <v>1819.1464215364415</v>
      </c>
      <c r="D39" s="100">
        <v>7487</v>
      </c>
      <c r="E39" s="101">
        <v>24.297401115753193</v>
      </c>
      <c r="F39" s="102">
        <v>1188209</v>
      </c>
      <c r="G39" s="102" t="s">
        <v>957</v>
      </c>
      <c r="H39" s="102">
        <v>403492</v>
      </c>
      <c r="I39" s="102">
        <v>1013310</v>
      </c>
      <c r="J39" s="102">
        <v>1071869</v>
      </c>
      <c r="K39" s="102">
        <v>3676880</v>
      </c>
      <c r="L39" s="66"/>
      <c r="M39" s="103">
        <f t="shared" si="0"/>
        <v>3676880</v>
      </c>
      <c r="N39" s="47"/>
    </row>
    <row r="40" spans="1:14" x14ac:dyDescent="0.35">
      <c r="A40" t="s">
        <v>40</v>
      </c>
      <c r="B40" t="s">
        <v>493</v>
      </c>
      <c r="C40" s="99">
        <v>18.050632911392405</v>
      </c>
      <c r="D40" s="100">
        <v>100</v>
      </c>
      <c r="E40" s="101">
        <v>18.050632911392405</v>
      </c>
      <c r="F40" s="102">
        <v>12289</v>
      </c>
      <c r="G40" s="102" t="s">
        <v>957</v>
      </c>
      <c r="H40" s="102">
        <v>2659</v>
      </c>
      <c r="I40" s="102">
        <v>7520</v>
      </c>
      <c r="J40" s="102">
        <v>6485</v>
      </c>
      <c r="K40" s="102">
        <v>28953</v>
      </c>
      <c r="L40" s="66"/>
      <c r="M40" s="103">
        <f t="shared" si="0"/>
        <v>28953</v>
      </c>
      <c r="N40" s="47"/>
    </row>
    <row r="41" spans="1:14" x14ac:dyDescent="0.35">
      <c r="A41" t="s">
        <v>41</v>
      </c>
      <c r="B41" t="s">
        <v>494</v>
      </c>
      <c r="C41" s="99">
        <v>256.29912023460417</v>
      </c>
      <c r="D41" s="100">
        <v>1985</v>
      </c>
      <c r="E41" s="101">
        <v>12.911794470257137</v>
      </c>
      <c r="F41" s="102">
        <v>172937</v>
      </c>
      <c r="G41" s="102" t="s">
        <v>957</v>
      </c>
      <c r="H41" s="102">
        <v>0</v>
      </c>
      <c r="I41" s="102">
        <v>108401</v>
      </c>
      <c r="J41" s="102">
        <v>93449</v>
      </c>
      <c r="K41" s="102">
        <v>374787</v>
      </c>
      <c r="L41" s="66"/>
      <c r="M41" s="103">
        <f t="shared" si="0"/>
        <v>374787</v>
      </c>
      <c r="N41" s="47"/>
    </row>
    <row r="42" spans="1:14" x14ac:dyDescent="0.35">
      <c r="A42" t="s">
        <v>42</v>
      </c>
      <c r="B42" t="s">
        <v>495</v>
      </c>
      <c r="C42" s="99">
        <v>49.722772277227712</v>
      </c>
      <c r="D42" s="100">
        <v>1756</v>
      </c>
      <c r="E42" s="101">
        <v>2.8315929542840386</v>
      </c>
      <c r="F42" s="102">
        <v>41415</v>
      </c>
      <c r="G42" s="102" t="s">
        <v>957</v>
      </c>
      <c r="H42" s="102">
        <v>0</v>
      </c>
      <c r="I42" s="102">
        <v>0</v>
      </c>
      <c r="J42" s="102">
        <v>0</v>
      </c>
      <c r="K42" s="102">
        <v>41415</v>
      </c>
      <c r="L42" s="66"/>
      <c r="M42" s="103">
        <f t="shared" si="0"/>
        <v>41415</v>
      </c>
      <c r="N42" s="47"/>
    </row>
    <row r="43" spans="1:14" x14ac:dyDescent="0.35">
      <c r="A43" t="s">
        <v>43</v>
      </c>
      <c r="B43" t="s">
        <v>382</v>
      </c>
      <c r="C43" s="99">
        <v>85.452229299363054</v>
      </c>
      <c r="D43" s="100">
        <v>2186</v>
      </c>
      <c r="E43" s="101">
        <v>3.9090681289736069</v>
      </c>
      <c r="F43" s="102">
        <v>80595</v>
      </c>
      <c r="G43" s="102" t="s">
        <v>957</v>
      </c>
      <c r="H43" s="102">
        <v>0</v>
      </c>
      <c r="I43" s="102">
        <v>0</v>
      </c>
      <c r="J43" s="102">
        <v>0</v>
      </c>
      <c r="K43" s="102">
        <v>80595</v>
      </c>
      <c r="L43" s="66"/>
      <c r="M43" s="103">
        <f t="shared" si="0"/>
        <v>80595</v>
      </c>
      <c r="N43" s="47"/>
    </row>
    <row r="44" spans="1:14" x14ac:dyDescent="0.35">
      <c r="A44" t="s">
        <v>44</v>
      </c>
      <c r="B44" t="s">
        <v>496</v>
      </c>
      <c r="C44" s="99">
        <v>11</v>
      </c>
      <c r="D44" s="100">
        <v>115</v>
      </c>
      <c r="E44" s="101">
        <v>9.5652173913043477</v>
      </c>
      <c r="F44" s="102">
        <v>5528</v>
      </c>
      <c r="G44" s="102" t="s">
        <v>957</v>
      </c>
      <c r="H44" s="102">
        <v>0</v>
      </c>
      <c r="I44" s="102">
        <v>4582</v>
      </c>
      <c r="J44" s="102">
        <v>3945</v>
      </c>
      <c r="K44" s="102">
        <v>14055</v>
      </c>
      <c r="L44" s="66"/>
      <c r="M44" s="103">
        <f t="shared" si="0"/>
        <v>14055</v>
      </c>
      <c r="N44" s="47"/>
    </row>
    <row r="45" spans="1:14" x14ac:dyDescent="0.35">
      <c r="A45" t="s">
        <v>45</v>
      </c>
      <c r="B45" t="s">
        <v>497</v>
      </c>
      <c r="C45" s="99">
        <v>237.24037339556611</v>
      </c>
      <c r="D45" s="100">
        <v>3807</v>
      </c>
      <c r="E45" s="101">
        <v>6.2316882951291337</v>
      </c>
      <c r="F45" s="102">
        <v>171452</v>
      </c>
      <c r="G45" s="102" t="s">
        <v>957</v>
      </c>
      <c r="H45" s="102">
        <v>0</v>
      </c>
      <c r="I45" s="102">
        <v>98831</v>
      </c>
      <c r="J45" s="102">
        <v>88877</v>
      </c>
      <c r="K45" s="102">
        <v>359160</v>
      </c>
      <c r="L45" s="66"/>
      <c r="M45" s="103">
        <f t="shared" si="0"/>
        <v>359160</v>
      </c>
      <c r="N45" s="47"/>
    </row>
    <row r="46" spans="1:14" x14ac:dyDescent="0.35">
      <c r="A46" t="s">
        <v>46</v>
      </c>
      <c r="B46" t="s">
        <v>498</v>
      </c>
      <c r="C46" s="99">
        <v>295.3162705667275</v>
      </c>
      <c r="D46" s="100">
        <v>4060</v>
      </c>
      <c r="E46" s="101">
        <v>7.2737997676533865</v>
      </c>
      <c r="F46" s="102">
        <v>233281</v>
      </c>
      <c r="G46" s="102" t="s">
        <v>957</v>
      </c>
      <c r="H46" s="102">
        <v>0</v>
      </c>
      <c r="I46" s="102">
        <v>123024</v>
      </c>
      <c r="J46" s="102">
        <v>122644</v>
      </c>
      <c r="K46" s="102">
        <v>478949</v>
      </c>
      <c r="L46" s="66"/>
      <c r="M46" s="103">
        <f t="shared" si="0"/>
        <v>478949</v>
      </c>
      <c r="N46" s="47"/>
    </row>
    <row r="47" spans="1:14" x14ac:dyDescent="0.35">
      <c r="A47" t="s">
        <v>47</v>
      </c>
      <c r="B47" t="s">
        <v>499</v>
      </c>
      <c r="C47" s="99">
        <v>253.24242424242408</v>
      </c>
      <c r="D47" s="100">
        <v>3341</v>
      </c>
      <c r="E47" s="101">
        <v>7.5798390973488203</v>
      </c>
      <c r="F47" s="102">
        <v>172875</v>
      </c>
      <c r="G47" s="102" t="s">
        <v>957</v>
      </c>
      <c r="H47" s="102">
        <v>0</v>
      </c>
      <c r="I47" s="102">
        <v>105497</v>
      </c>
      <c r="J47" s="102">
        <v>90966</v>
      </c>
      <c r="K47" s="102">
        <v>369338</v>
      </c>
      <c r="L47" s="66"/>
      <c r="M47" s="103">
        <f t="shared" si="0"/>
        <v>369338</v>
      </c>
      <c r="N47" s="47"/>
    </row>
    <row r="48" spans="1:14" x14ac:dyDescent="0.35">
      <c r="A48" t="s">
        <v>48</v>
      </c>
      <c r="B48" t="s">
        <v>500</v>
      </c>
      <c r="C48" s="99">
        <v>31</v>
      </c>
      <c r="D48" s="100">
        <v>371</v>
      </c>
      <c r="E48" s="101">
        <v>8.355795148247978</v>
      </c>
      <c r="F48" s="102">
        <v>20603</v>
      </c>
      <c r="G48" s="102" t="s">
        <v>957</v>
      </c>
      <c r="H48" s="102">
        <v>0</v>
      </c>
      <c r="I48" s="102">
        <v>12914</v>
      </c>
      <c r="J48" s="102">
        <v>11135</v>
      </c>
      <c r="K48" s="102">
        <v>44652</v>
      </c>
      <c r="L48" s="66"/>
      <c r="M48" s="103">
        <f t="shared" si="0"/>
        <v>44652</v>
      </c>
      <c r="N48" s="47"/>
    </row>
    <row r="49" spans="1:14" x14ac:dyDescent="0.35">
      <c r="A49" t="s">
        <v>49</v>
      </c>
      <c r="B49" t="s">
        <v>501</v>
      </c>
      <c r="C49" s="99">
        <v>74.539249146757669</v>
      </c>
      <c r="D49" s="100">
        <v>1327</v>
      </c>
      <c r="E49" s="101">
        <v>5.617125029898844</v>
      </c>
      <c r="F49" s="102">
        <v>61634</v>
      </c>
      <c r="G49" s="102" t="s">
        <v>957</v>
      </c>
      <c r="H49" s="102">
        <v>0</v>
      </c>
      <c r="I49" s="102">
        <v>32872</v>
      </c>
      <c r="J49" s="102">
        <v>35361</v>
      </c>
      <c r="K49" s="102">
        <v>129867</v>
      </c>
      <c r="L49" s="66"/>
      <c r="M49" s="103">
        <f t="shared" si="0"/>
        <v>129867</v>
      </c>
      <c r="N49" s="47"/>
    </row>
    <row r="50" spans="1:14" x14ac:dyDescent="0.35">
      <c r="A50" t="s">
        <v>50</v>
      </c>
      <c r="B50" t="s">
        <v>502</v>
      </c>
      <c r="C50" s="99">
        <v>17</v>
      </c>
      <c r="D50" s="100">
        <v>571</v>
      </c>
      <c r="E50" s="101">
        <v>2.9772329246935203</v>
      </c>
      <c r="F50" s="102">
        <v>14910</v>
      </c>
      <c r="G50" s="102" t="s">
        <v>957</v>
      </c>
      <c r="H50" s="102">
        <v>0</v>
      </c>
      <c r="I50" s="102">
        <v>0</v>
      </c>
      <c r="J50" s="102">
        <v>0</v>
      </c>
      <c r="K50" s="102">
        <v>14910</v>
      </c>
      <c r="L50" s="66"/>
      <c r="M50" s="103">
        <f t="shared" si="0"/>
        <v>14910</v>
      </c>
      <c r="N50" s="47"/>
    </row>
    <row r="51" spans="1:14" x14ac:dyDescent="0.35">
      <c r="A51" t="s">
        <v>51</v>
      </c>
      <c r="B51" t="s">
        <v>503</v>
      </c>
      <c r="C51" s="99">
        <v>382.88764829029981</v>
      </c>
      <c r="D51" s="100">
        <v>4455</v>
      </c>
      <c r="E51" s="101">
        <v>8.5945600065162697</v>
      </c>
      <c r="F51" s="102">
        <v>263744</v>
      </c>
      <c r="G51" s="102" t="s">
        <v>957</v>
      </c>
      <c r="H51" s="102">
        <v>0</v>
      </c>
      <c r="I51" s="102">
        <v>159505</v>
      </c>
      <c r="J51" s="102">
        <v>140236</v>
      </c>
      <c r="K51" s="102">
        <v>563485</v>
      </c>
      <c r="L51" s="66"/>
      <c r="M51" s="103">
        <f t="shared" si="0"/>
        <v>563485</v>
      </c>
      <c r="N51" s="47"/>
    </row>
    <row r="52" spans="1:14" x14ac:dyDescent="0.35">
      <c r="A52" t="s">
        <v>52</v>
      </c>
      <c r="B52" t="s">
        <v>504</v>
      </c>
      <c r="C52" s="99">
        <v>103.04147465437789</v>
      </c>
      <c r="D52" s="100">
        <v>3224</v>
      </c>
      <c r="E52" s="101">
        <v>3.196075516574997</v>
      </c>
      <c r="F52" s="102">
        <v>83731</v>
      </c>
      <c r="G52" s="102" t="s">
        <v>957</v>
      </c>
      <c r="H52" s="102">
        <v>0</v>
      </c>
      <c r="I52" s="102">
        <v>0</v>
      </c>
      <c r="J52" s="102">
        <v>0</v>
      </c>
      <c r="K52" s="102">
        <v>83731</v>
      </c>
      <c r="L52" s="66"/>
      <c r="M52" s="103">
        <f t="shared" si="0"/>
        <v>83731</v>
      </c>
      <c r="N52" s="47"/>
    </row>
    <row r="53" spans="1:14" x14ac:dyDescent="0.35">
      <c r="A53" t="s">
        <v>53</v>
      </c>
      <c r="B53" t="s">
        <v>505</v>
      </c>
      <c r="C53" s="99">
        <v>134.75468483816019</v>
      </c>
      <c r="D53" s="100">
        <v>2239</v>
      </c>
      <c r="E53" s="101">
        <v>6.0185209842858498</v>
      </c>
      <c r="F53" s="102">
        <v>96481</v>
      </c>
      <c r="G53" s="102" t="s">
        <v>957</v>
      </c>
      <c r="H53" s="102">
        <v>0</v>
      </c>
      <c r="I53" s="102">
        <v>56137</v>
      </c>
      <c r="J53" s="102">
        <v>48323</v>
      </c>
      <c r="K53" s="102">
        <v>200941</v>
      </c>
      <c r="L53" s="66"/>
      <c r="M53" s="103">
        <f t="shared" si="0"/>
        <v>200941</v>
      </c>
      <c r="N53" s="47"/>
    </row>
    <row r="54" spans="1:14" x14ac:dyDescent="0.35">
      <c r="A54" t="s">
        <v>54</v>
      </c>
      <c r="B54" t="s">
        <v>506</v>
      </c>
      <c r="C54" s="99">
        <v>35</v>
      </c>
      <c r="D54" s="100">
        <v>225</v>
      </c>
      <c r="E54" s="101">
        <v>15.555555555555555</v>
      </c>
      <c r="F54" s="102">
        <v>34216</v>
      </c>
      <c r="G54" s="102" t="s">
        <v>957</v>
      </c>
      <c r="H54" s="102">
        <v>8924</v>
      </c>
      <c r="I54" s="102">
        <v>20253</v>
      </c>
      <c r="J54" s="102">
        <v>21711</v>
      </c>
      <c r="K54" s="102">
        <v>85104</v>
      </c>
      <c r="L54" s="66"/>
      <c r="M54" s="103">
        <f t="shared" si="0"/>
        <v>85104</v>
      </c>
      <c r="N54" s="47"/>
    </row>
    <row r="55" spans="1:14" x14ac:dyDescent="0.35">
      <c r="A55" t="s">
        <v>55</v>
      </c>
      <c r="B55" t="s">
        <v>507</v>
      </c>
      <c r="C55" s="99">
        <v>178.36678200692043</v>
      </c>
      <c r="D55" s="100">
        <v>1624</v>
      </c>
      <c r="E55" s="101">
        <v>10.983176231953228</v>
      </c>
      <c r="F55" s="102">
        <v>122202</v>
      </c>
      <c r="G55" s="102" t="s">
        <v>957</v>
      </c>
      <c r="H55" s="102">
        <v>0</v>
      </c>
      <c r="I55" s="102">
        <v>74305</v>
      </c>
      <c r="J55" s="102">
        <v>64078</v>
      </c>
      <c r="K55" s="102">
        <v>260585</v>
      </c>
      <c r="L55" s="66"/>
      <c r="M55" s="103">
        <f t="shared" si="0"/>
        <v>260585</v>
      </c>
      <c r="N55" s="47"/>
    </row>
    <row r="56" spans="1:14" x14ac:dyDescent="0.35">
      <c r="A56" t="s">
        <v>56</v>
      </c>
      <c r="B56" t="s">
        <v>508</v>
      </c>
      <c r="C56" s="99">
        <v>200.8950437317784</v>
      </c>
      <c r="D56" s="100">
        <v>2636</v>
      </c>
      <c r="E56" s="101">
        <v>7.6212080323132927</v>
      </c>
      <c r="F56" s="102">
        <v>144212</v>
      </c>
      <c r="G56" s="102" t="s">
        <v>957</v>
      </c>
      <c r="H56" s="102">
        <v>0</v>
      </c>
      <c r="I56" s="102">
        <v>83690</v>
      </c>
      <c r="J56" s="102">
        <v>75594</v>
      </c>
      <c r="K56" s="102">
        <v>303496</v>
      </c>
      <c r="L56" s="66"/>
      <c r="M56" s="103">
        <f t="shared" si="0"/>
        <v>303496</v>
      </c>
      <c r="N56" s="47"/>
    </row>
    <row r="57" spans="1:14" x14ac:dyDescent="0.35">
      <c r="A57" t="s">
        <v>57</v>
      </c>
      <c r="B57" t="s">
        <v>509</v>
      </c>
      <c r="C57" s="99">
        <v>195.47075606276755</v>
      </c>
      <c r="D57" s="100">
        <v>3842</v>
      </c>
      <c r="E57" s="101">
        <v>5.0877344107956155</v>
      </c>
      <c r="F57" s="102">
        <v>138786</v>
      </c>
      <c r="G57" s="102" t="s">
        <v>957</v>
      </c>
      <c r="H57" s="102">
        <v>0</v>
      </c>
      <c r="I57" s="102">
        <v>81430</v>
      </c>
      <c r="J57" s="102">
        <v>70096</v>
      </c>
      <c r="K57" s="102">
        <v>290312</v>
      </c>
      <c r="L57" s="66"/>
      <c r="M57" s="103">
        <f t="shared" si="0"/>
        <v>290312</v>
      </c>
      <c r="N57" s="47"/>
    </row>
    <row r="58" spans="1:14" x14ac:dyDescent="0.35">
      <c r="A58" t="s">
        <v>58</v>
      </c>
      <c r="B58" t="s">
        <v>510</v>
      </c>
      <c r="C58" s="99">
        <v>63.426666666666669</v>
      </c>
      <c r="D58" s="100">
        <v>435</v>
      </c>
      <c r="E58" s="101">
        <v>14.580842911877395</v>
      </c>
      <c r="F58" s="102">
        <v>39132</v>
      </c>
      <c r="G58" s="102" t="s">
        <v>957</v>
      </c>
      <c r="H58" s="102">
        <v>0</v>
      </c>
      <c r="I58" s="102">
        <v>26423</v>
      </c>
      <c r="J58" s="102">
        <v>22773</v>
      </c>
      <c r="K58" s="102">
        <v>88328</v>
      </c>
      <c r="L58" s="66"/>
      <c r="M58" s="103">
        <f t="shared" si="0"/>
        <v>88328</v>
      </c>
      <c r="N58" s="47"/>
    </row>
    <row r="59" spans="1:14" x14ac:dyDescent="0.35">
      <c r="A59" t="s">
        <v>59</v>
      </c>
      <c r="B59" t="s">
        <v>511</v>
      </c>
      <c r="C59" s="99">
        <v>22.507462686567166</v>
      </c>
      <c r="D59" s="100">
        <v>113</v>
      </c>
      <c r="E59" s="101">
        <v>19.918108572183332</v>
      </c>
      <c r="F59" s="102">
        <v>14477</v>
      </c>
      <c r="G59" s="102" t="s">
        <v>957</v>
      </c>
      <c r="H59" s="102">
        <v>4897</v>
      </c>
      <c r="I59" s="102">
        <v>10893</v>
      </c>
      <c r="J59" s="102">
        <v>9825</v>
      </c>
      <c r="K59" s="102">
        <v>40092</v>
      </c>
      <c r="L59" s="66"/>
      <c r="M59" s="103">
        <f t="shared" si="0"/>
        <v>40092</v>
      </c>
      <c r="N59" s="47"/>
    </row>
    <row r="60" spans="1:14" x14ac:dyDescent="0.35">
      <c r="A60" t="s">
        <v>60</v>
      </c>
      <c r="B60" t="s">
        <v>512</v>
      </c>
      <c r="C60" s="99">
        <v>1293.6926713948012</v>
      </c>
      <c r="D60" s="100">
        <v>6895</v>
      </c>
      <c r="E60" s="101">
        <v>18.762765357430037</v>
      </c>
      <c r="F60" s="102">
        <v>826669</v>
      </c>
      <c r="G60" s="102" t="s">
        <v>957</v>
      </c>
      <c r="H60" s="102">
        <v>292319</v>
      </c>
      <c r="I60" s="102">
        <v>675016</v>
      </c>
      <c r="J60" s="102">
        <v>699161</v>
      </c>
      <c r="K60" s="102">
        <v>2493165</v>
      </c>
      <c r="L60" s="66"/>
      <c r="M60" s="103">
        <f t="shared" si="0"/>
        <v>2493165</v>
      </c>
      <c r="N60" s="47"/>
    </row>
    <row r="61" spans="1:14" x14ac:dyDescent="0.35">
      <c r="A61" t="s">
        <v>61</v>
      </c>
      <c r="B61" t="s">
        <v>513</v>
      </c>
      <c r="C61" s="99">
        <v>258.69161290322575</v>
      </c>
      <c r="D61" s="100">
        <v>2434</v>
      </c>
      <c r="E61" s="101">
        <v>10.62825032470114</v>
      </c>
      <c r="F61" s="102">
        <v>181657</v>
      </c>
      <c r="G61" s="102" t="s">
        <v>957</v>
      </c>
      <c r="H61" s="102">
        <v>0</v>
      </c>
      <c r="I61" s="102">
        <v>107922</v>
      </c>
      <c r="J61" s="102">
        <v>97283</v>
      </c>
      <c r="K61" s="102">
        <v>386862</v>
      </c>
      <c r="L61" s="66"/>
      <c r="M61" s="103">
        <f t="shared" si="0"/>
        <v>386862</v>
      </c>
      <c r="N61" s="47"/>
    </row>
    <row r="62" spans="1:14" x14ac:dyDescent="0.35">
      <c r="A62" t="s">
        <v>62</v>
      </c>
      <c r="B62" t="s">
        <v>383</v>
      </c>
      <c r="C62" s="99">
        <v>3094.7033898305085</v>
      </c>
      <c r="D62" s="100">
        <v>11199</v>
      </c>
      <c r="E62" s="101">
        <v>27.63374756523358</v>
      </c>
      <c r="F62" s="102">
        <v>1944092</v>
      </c>
      <c r="G62" s="102">
        <v>47743</v>
      </c>
      <c r="H62" s="102">
        <v>690212</v>
      </c>
      <c r="I62" s="102">
        <v>2075765</v>
      </c>
      <c r="J62" s="102">
        <v>2467431</v>
      </c>
      <c r="K62" s="102">
        <v>7177500</v>
      </c>
      <c r="L62" s="66"/>
      <c r="M62" s="103">
        <f t="shared" si="0"/>
        <v>7177500</v>
      </c>
      <c r="N62" s="47"/>
    </row>
    <row r="63" spans="1:14" x14ac:dyDescent="0.35">
      <c r="A63" t="s">
        <v>63</v>
      </c>
      <c r="B63" t="s">
        <v>514</v>
      </c>
      <c r="C63" s="99">
        <v>332.45454545454578</v>
      </c>
      <c r="D63" s="100">
        <v>3239</v>
      </c>
      <c r="E63" s="101">
        <v>10.264110696342875</v>
      </c>
      <c r="F63" s="102">
        <v>226769</v>
      </c>
      <c r="G63" s="102" t="s">
        <v>957</v>
      </c>
      <c r="H63" s="102">
        <v>0</v>
      </c>
      <c r="I63" s="102">
        <v>138495</v>
      </c>
      <c r="J63" s="102">
        <v>119441</v>
      </c>
      <c r="K63" s="102">
        <v>484705</v>
      </c>
      <c r="L63" s="66"/>
      <c r="M63" s="103">
        <f t="shared" si="0"/>
        <v>484705</v>
      </c>
      <c r="N63" s="47"/>
    </row>
    <row r="64" spans="1:14" x14ac:dyDescent="0.35">
      <c r="A64" t="s">
        <v>64</v>
      </c>
      <c r="B64" t="s">
        <v>384</v>
      </c>
      <c r="C64" s="99">
        <v>1430.2003983071932</v>
      </c>
      <c r="D64" s="100">
        <v>5934</v>
      </c>
      <c r="E64" s="101">
        <v>24.101793028432645</v>
      </c>
      <c r="F64" s="102">
        <v>963534</v>
      </c>
      <c r="G64" s="102">
        <v>19537</v>
      </c>
      <c r="H64" s="102">
        <v>332990</v>
      </c>
      <c r="I64" s="102">
        <v>783860</v>
      </c>
      <c r="J64" s="102">
        <v>801158</v>
      </c>
      <c r="K64" s="102">
        <v>2881542</v>
      </c>
      <c r="L64" s="66"/>
      <c r="M64" s="103">
        <f t="shared" si="0"/>
        <v>2881542</v>
      </c>
      <c r="N64" s="47"/>
    </row>
    <row r="65" spans="1:14" x14ac:dyDescent="0.35">
      <c r="A65" t="s">
        <v>65</v>
      </c>
      <c r="B65" t="s">
        <v>515</v>
      </c>
      <c r="C65" s="99">
        <v>7</v>
      </c>
      <c r="D65" s="100">
        <v>33</v>
      </c>
      <c r="E65" s="101">
        <v>21.212121212121211</v>
      </c>
      <c r="F65" s="102">
        <v>9381</v>
      </c>
      <c r="G65" s="102" t="s">
        <v>957</v>
      </c>
      <c r="H65" s="102">
        <v>2554</v>
      </c>
      <c r="I65" s="102">
        <v>0</v>
      </c>
      <c r="J65" s="102">
        <v>0</v>
      </c>
      <c r="K65" s="102">
        <v>11935</v>
      </c>
      <c r="L65" s="66"/>
      <c r="M65" s="103">
        <f t="shared" si="0"/>
        <v>11935</v>
      </c>
      <c r="N65" s="58"/>
    </row>
    <row r="66" spans="1:14" x14ac:dyDescent="0.35">
      <c r="A66" t="s">
        <v>66</v>
      </c>
      <c r="B66" t="s">
        <v>516</v>
      </c>
      <c r="C66" s="99">
        <v>161.0018018018018</v>
      </c>
      <c r="D66" s="100">
        <v>2857</v>
      </c>
      <c r="E66" s="101">
        <v>5.6353448303045788</v>
      </c>
      <c r="F66" s="102">
        <v>106797</v>
      </c>
      <c r="G66" s="102" t="s">
        <v>957</v>
      </c>
      <c r="H66" s="102">
        <v>0</v>
      </c>
      <c r="I66" s="102">
        <v>67071</v>
      </c>
      <c r="J66" s="102">
        <v>57735</v>
      </c>
      <c r="K66" s="102">
        <v>231603</v>
      </c>
      <c r="L66" s="66"/>
      <c r="M66" s="103">
        <f t="shared" si="0"/>
        <v>231603</v>
      </c>
      <c r="N66" s="47"/>
    </row>
    <row r="67" spans="1:14" x14ac:dyDescent="0.35">
      <c r="A67" t="s">
        <v>67</v>
      </c>
      <c r="B67" t="s">
        <v>385</v>
      </c>
      <c r="C67" s="99">
        <v>1225.5296296296294</v>
      </c>
      <c r="D67" s="100">
        <v>9188</v>
      </c>
      <c r="E67" s="101">
        <v>13.338372111772195</v>
      </c>
      <c r="F67" s="102">
        <v>803418</v>
      </c>
      <c r="G67" s="102">
        <v>59657</v>
      </c>
      <c r="H67" s="102">
        <v>144638</v>
      </c>
      <c r="I67" s="102">
        <v>637334</v>
      </c>
      <c r="J67" s="102">
        <v>658772</v>
      </c>
      <c r="K67" s="102">
        <v>2244162</v>
      </c>
      <c r="L67" s="66"/>
      <c r="M67" s="103">
        <f t="shared" si="0"/>
        <v>2244162</v>
      </c>
      <c r="N67" s="47"/>
    </row>
    <row r="68" spans="1:14" x14ac:dyDescent="0.35">
      <c r="A68" t="s">
        <v>68</v>
      </c>
      <c r="B68" t="s">
        <v>517</v>
      </c>
      <c r="C68" s="99">
        <v>206.0728021978021</v>
      </c>
      <c r="D68" s="100">
        <v>5278</v>
      </c>
      <c r="E68" s="101">
        <v>3.9043729101516123</v>
      </c>
      <c r="F68" s="102">
        <v>150779</v>
      </c>
      <c r="G68" s="102" t="s">
        <v>957</v>
      </c>
      <c r="H68" s="102">
        <v>0</v>
      </c>
      <c r="I68" s="102">
        <v>0</v>
      </c>
      <c r="J68" s="102">
        <v>0</v>
      </c>
      <c r="K68" s="102">
        <v>150779</v>
      </c>
      <c r="L68" s="66"/>
      <c r="M68" s="103">
        <f t="shared" si="0"/>
        <v>150779</v>
      </c>
      <c r="N68" s="47"/>
    </row>
    <row r="69" spans="1:14" x14ac:dyDescent="0.35">
      <c r="A69" t="s">
        <v>69</v>
      </c>
      <c r="B69" t="s">
        <v>518</v>
      </c>
      <c r="C69" s="99">
        <v>495.34860050890575</v>
      </c>
      <c r="D69" s="100">
        <v>2605</v>
      </c>
      <c r="E69" s="101">
        <v>19.015301363105788</v>
      </c>
      <c r="F69" s="102">
        <v>333046</v>
      </c>
      <c r="G69" s="102" t="s">
        <v>957</v>
      </c>
      <c r="H69" s="102">
        <v>115697</v>
      </c>
      <c r="I69" s="102">
        <v>232763</v>
      </c>
      <c r="J69" s="102">
        <v>208304</v>
      </c>
      <c r="K69" s="102">
        <v>889810</v>
      </c>
      <c r="L69" s="66"/>
      <c r="M69" s="103">
        <f t="shared" ref="M69:M132" si="1">+K69+L69</f>
        <v>889810</v>
      </c>
      <c r="N69" s="47"/>
    </row>
    <row r="70" spans="1:14" x14ac:dyDescent="0.35">
      <c r="A70" t="s">
        <v>70</v>
      </c>
      <c r="B70" t="s">
        <v>519</v>
      </c>
      <c r="C70" s="99">
        <v>66.031088082901547</v>
      </c>
      <c r="D70" s="100">
        <v>1407</v>
      </c>
      <c r="E70" s="101">
        <v>4.6930410862048006</v>
      </c>
      <c r="F70" s="102">
        <v>48696</v>
      </c>
      <c r="G70" s="102" t="s">
        <v>957</v>
      </c>
      <c r="H70" s="102">
        <v>0</v>
      </c>
      <c r="I70" s="102">
        <v>0</v>
      </c>
      <c r="J70" s="102">
        <v>0</v>
      </c>
      <c r="K70" s="102">
        <v>48696</v>
      </c>
      <c r="L70" s="66"/>
      <c r="M70" s="103">
        <f t="shared" si="1"/>
        <v>48696</v>
      </c>
      <c r="N70" s="47"/>
    </row>
    <row r="71" spans="1:14" x14ac:dyDescent="0.35">
      <c r="A71" t="s">
        <v>71</v>
      </c>
      <c r="B71" t="s">
        <v>520</v>
      </c>
      <c r="C71" s="99">
        <v>455.48159278737791</v>
      </c>
      <c r="D71" s="100">
        <v>3472</v>
      </c>
      <c r="E71" s="101">
        <v>13.118709469682543</v>
      </c>
      <c r="F71" s="102">
        <v>365040</v>
      </c>
      <c r="G71" s="102" t="s">
        <v>957</v>
      </c>
      <c r="H71" s="102">
        <v>0</v>
      </c>
      <c r="I71" s="102">
        <v>189746</v>
      </c>
      <c r="J71" s="102">
        <v>197294</v>
      </c>
      <c r="K71" s="102">
        <v>752080</v>
      </c>
      <c r="L71" s="66"/>
      <c r="M71" s="103">
        <f t="shared" si="1"/>
        <v>752080</v>
      </c>
      <c r="N71" s="47"/>
    </row>
    <row r="72" spans="1:14" x14ac:dyDescent="0.35">
      <c r="A72" t="s">
        <v>72</v>
      </c>
      <c r="B72" t="s">
        <v>521</v>
      </c>
      <c r="C72" s="99">
        <v>1</v>
      </c>
      <c r="D72" s="100">
        <v>3</v>
      </c>
      <c r="E72" s="101">
        <v>33.333333333333329</v>
      </c>
      <c r="F72" s="102">
        <v>0</v>
      </c>
      <c r="G72" s="102" t="s">
        <v>957</v>
      </c>
      <c r="H72" s="102">
        <v>0</v>
      </c>
      <c r="I72" s="102">
        <v>0</v>
      </c>
      <c r="J72" s="102">
        <v>0</v>
      </c>
      <c r="K72" s="102">
        <v>0</v>
      </c>
      <c r="L72" s="66"/>
      <c r="M72" s="103">
        <f t="shared" si="1"/>
        <v>0</v>
      </c>
      <c r="N72" s="47"/>
    </row>
    <row r="73" spans="1:14" x14ac:dyDescent="0.35">
      <c r="A73" t="s">
        <v>73</v>
      </c>
      <c r="B73" t="s">
        <v>386</v>
      </c>
      <c r="C73" s="99">
        <v>122.3236434108527</v>
      </c>
      <c r="D73" s="100">
        <v>3191</v>
      </c>
      <c r="E73" s="101">
        <v>3.8333952808164429</v>
      </c>
      <c r="F73" s="102">
        <v>96259</v>
      </c>
      <c r="G73" s="102">
        <v>6295</v>
      </c>
      <c r="H73" s="102">
        <v>0</v>
      </c>
      <c r="I73" s="102">
        <v>0</v>
      </c>
      <c r="J73" s="102">
        <v>0</v>
      </c>
      <c r="K73" s="102">
        <v>96259</v>
      </c>
      <c r="L73" s="66"/>
      <c r="M73" s="103">
        <f t="shared" si="1"/>
        <v>96259</v>
      </c>
      <c r="N73" s="47"/>
    </row>
    <row r="74" spans="1:14" x14ac:dyDescent="0.35">
      <c r="A74" t="s">
        <v>74</v>
      </c>
      <c r="B74" t="s">
        <v>522</v>
      </c>
      <c r="C74" s="99">
        <v>71.007604562737669</v>
      </c>
      <c r="D74" s="100">
        <v>817</v>
      </c>
      <c r="E74" s="101">
        <v>8.6912612683889439</v>
      </c>
      <c r="F74" s="102">
        <v>49925</v>
      </c>
      <c r="G74" s="102" t="s">
        <v>957</v>
      </c>
      <c r="H74" s="102">
        <v>0</v>
      </c>
      <c r="I74" s="102">
        <v>29581</v>
      </c>
      <c r="J74" s="102">
        <v>25510</v>
      </c>
      <c r="K74" s="102">
        <v>105016</v>
      </c>
      <c r="L74" s="66"/>
      <c r="M74" s="103">
        <f t="shared" si="1"/>
        <v>105016</v>
      </c>
      <c r="N74" s="47"/>
    </row>
    <row r="75" spans="1:14" x14ac:dyDescent="0.35">
      <c r="A75" t="s">
        <v>75</v>
      </c>
      <c r="B75" t="s">
        <v>415</v>
      </c>
      <c r="C75" s="99">
        <v>401.77777777777754</v>
      </c>
      <c r="D75" s="100">
        <v>1984</v>
      </c>
      <c r="E75" s="101">
        <v>20.25089605734766</v>
      </c>
      <c r="F75" s="102">
        <v>268170</v>
      </c>
      <c r="G75" s="102" t="s">
        <v>957</v>
      </c>
      <c r="H75" s="102">
        <v>92802</v>
      </c>
      <c r="I75" s="102">
        <v>196544</v>
      </c>
      <c r="J75" s="102">
        <v>177869</v>
      </c>
      <c r="K75" s="102">
        <v>735385</v>
      </c>
      <c r="L75" s="66"/>
      <c r="M75" s="103">
        <f t="shared" si="1"/>
        <v>735385</v>
      </c>
      <c r="N75" s="47"/>
    </row>
    <row r="76" spans="1:14" x14ac:dyDescent="0.35">
      <c r="A76" t="s">
        <v>76</v>
      </c>
      <c r="B76" t="s">
        <v>523</v>
      </c>
      <c r="C76" s="99">
        <v>42.299999999999983</v>
      </c>
      <c r="D76" s="100">
        <v>533</v>
      </c>
      <c r="E76" s="101">
        <v>7.9362101313320794</v>
      </c>
      <c r="F76" s="102">
        <v>30011</v>
      </c>
      <c r="G76" s="102" t="s">
        <v>957</v>
      </c>
      <c r="H76" s="102">
        <v>0</v>
      </c>
      <c r="I76" s="102">
        <v>17622</v>
      </c>
      <c r="J76" s="102">
        <v>15191</v>
      </c>
      <c r="K76" s="102">
        <v>62824</v>
      </c>
      <c r="L76" s="66"/>
      <c r="M76" s="103">
        <f t="shared" si="1"/>
        <v>62824</v>
      </c>
      <c r="N76" s="47"/>
    </row>
    <row r="77" spans="1:14" x14ac:dyDescent="0.35">
      <c r="A77" t="s">
        <v>77</v>
      </c>
      <c r="B77" t="s">
        <v>524</v>
      </c>
      <c r="C77" s="99">
        <v>35.751724137931035</v>
      </c>
      <c r="D77" s="100">
        <v>611</v>
      </c>
      <c r="E77" s="101">
        <v>5.8513460127546697</v>
      </c>
      <c r="F77" s="102">
        <v>25416</v>
      </c>
      <c r="G77" s="102" t="s">
        <v>957</v>
      </c>
      <c r="H77" s="102">
        <v>0</v>
      </c>
      <c r="I77" s="102">
        <v>14894</v>
      </c>
      <c r="J77" s="102">
        <v>12821</v>
      </c>
      <c r="K77" s="102">
        <v>53131</v>
      </c>
      <c r="L77" s="66"/>
      <c r="M77" s="103">
        <f t="shared" si="1"/>
        <v>53131</v>
      </c>
      <c r="N77" s="47"/>
    </row>
    <row r="78" spans="1:14" x14ac:dyDescent="0.35">
      <c r="A78" t="s">
        <v>78</v>
      </c>
      <c r="B78" t="s">
        <v>525</v>
      </c>
      <c r="C78" s="99">
        <v>3.6190476190476191</v>
      </c>
      <c r="D78" s="100">
        <v>33</v>
      </c>
      <c r="E78" s="101">
        <v>10.966810966810966</v>
      </c>
      <c r="F78" s="102">
        <v>0</v>
      </c>
      <c r="G78" s="102" t="s">
        <v>957</v>
      </c>
      <c r="H78" s="102">
        <v>0</v>
      </c>
      <c r="I78" s="102">
        <v>0</v>
      </c>
      <c r="J78" s="102">
        <v>0</v>
      </c>
      <c r="K78" s="102">
        <v>0</v>
      </c>
      <c r="L78" s="66"/>
      <c r="M78" s="103">
        <f t="shared" si="1"/>
        <v>0</v>
      </c>
      <c r="N78" s="47"/>
    </row>
    <row r="79" spans="1:14" x14ac:dyDescent="0.35">
      <c r="A79" t="s">
        <v>79</v>
      </c>
      <c r="B79" t="s">
        <v>526</v>
      </c>
      <c r="C79" s="99">
        <v>87.780821917808225</v>
      </c>
      <c r="D79" s="100">
        <v>2855</v>
      </c>
      <c r="E79" s="101">
        <v>3.0746347431806731</v>
      </c>
      <c r="F79" s="102">
        <v>65131</v>
      </c>
      <c r="G79" s="102" t="s">
        <v>957</v>
      </c>
      <c r="H79" s="102">
        <v>0</v>
      </c>
      <c r="I79" s="102">
        <v>0</v>
      </c>
      <c r="J79" s="102">
        <v>0</v>
      </c>
      <c r="K79" s="102">
        <v>65131</v>
      </c>
      <c r="L79" s="66"/>
      <c r="M79" s="103">
        <f t="shared" si="1"/>
        <v>65131</v>
      </c>
      <c r="N79" s="47"/>
    </row>
    <row r="80" spans="1:14" x14ac:dyDescent="0.35">
      <c r="A80" t="s">
        <v>80</v>
      </c>
      <c r="B80" t="s">
        <v>527</v>
      </c>
      <c r="C80" s="99">
        <v>25.934210526315784</v>
      </c>
      <c r="D80" s="100">
        <v>1100</v>
      </c>
      <c r="E80" s="101">
        <v>2.357655502392344</v>
      </c>
      <c r="F80" s="102">
        <v>44853</v>
      </c>
      <c r="G80" s="102" t="s">
        <v>957</v>
      </c>
      <c r="H80" s="102">
        <v>0</v>
      </c>
      <c r="I80" s="102">
        <v>0</v>
      </c>
      <c r="J80" s="102">
        <v>0</v>
      </c>
      <c r="K80" s="102">
        <v>44853</v>
      </c>
      <c r="L80" s="66"/>
      <c r="M80" s="103">
        <f t="shared" si="1"/>
        <v>44853</v>
      </c>
      <c r="N80" s="47"/>
    </row>
    <row r="81" spans="1:14" x14ac:dyDescent="0.35">
      <c r="A81" t="s">
        <v>81</v>
      </c>
      <c r="B81" t="s">
        <v>528</v>
      </c>
      <c r="C81" s="99">
        <v>13.890243902439019</v>
      </c>
      <c r="D81" s="100">
        <v>323</v>
      </c>
      <c r="E81" s="101">
        <v>4.3003851091142478</v>
      </c>
      <c r="F81" s="102">
        <v>15933</v>
      </c>
      <c r="G81" s="102" t="s">
        <v>957</v>
      </c>
      <c r="H81" s="102">
        <v>0</v>
      </c>
      <c r="I81" s="102">
        <v>0</v>
      </c>
      <c r="J81" s="102">
        <v>0</v>
      </c>
      <c r="K81" s="102">
        <v>15933</v>
      </c>
      <c r="L81" s="66"/>
      <c r="M81" s="103">
        <f t="shared" si="1"/>
        <v>15933</v>
      </c>
      <c r="N81" s="47"/>
    </row>
    <row r="82" spans="1:14" x14ac:dyDescent="0.35">
      <c r="A82" t="s">
        <v>82</v>
      </c>
      <c r="B82" t="s">
        <v>529</v>
      </c>
      <c r="C82" s="99">
        <v>1330.7860042528494</v>
      </c>
      <c r="D82" s="100">
        <v>8587</v>
      </c>
      <c r="E82" s="101">
        <v>15.497682592906129</v>
      </c>
      <c r="F82" s="102">
        <v>894762</v>
      </c>
      <c r="G82" s="102" t="s">
        <v>957</v>
      </c>
      <c r="H82" s="102">
        <v>331063</v>
      </c>
      <c r="I82" s="102">
        <v>705231</v>
      </c>
      <c r="J82" s="102">
        <v>738220</v>
      </c>
      <c r="K82" s="102">
        <v>2669276</v>
      </c>
      <c r="L82" s="66"/>
      <c r="M82" s="103">
        <f t="shared" si="1"/>
        <v>2669276</v>
      </c>
      <c r="N82" s="47"/>
    </row>
    <row r="83" spans="1:14" x14ac:dyDescent="0.35">
      <c r="A83" t="s">
        <v>83</v>
      </c>
      <c r="B83" t="s">
        <v>530</v>
      </c>
      <c r="C83" s="99">
        <v>112.53731343283583</v>
      </c>
      <c r="D83" s="100">
        <v>4693</v>
      </c>
      <c r="E83" s="101">
        <v>2.3979823872328114</v>
      </c>
      <c r="F83" s="102">
        <v>61275</v>
      </c>
      <c r="G83" s="102" t="s">
        <v>957</v>
      </c>
      <c r="H83" s="102">
        <v>0</v>
      </c>
      <c r="I83" s="102">
        <v>0</v>
      </c>
      <c r="J83" s="102">
        <v>0</v>
      </c>
      <c r="K83" s="102">
        <v>61275</v>
      </c>
      <c r="L83" s="66"/>
      <c r="M83" s="103">
        <f t="shared" si="1"/>
        <v>61275</v>
      </c>
      <c r="N83" s="47"/>
    </row>
    <row r="84" spans="1:14" x14ac:dyDescent="0.35">
      <c r="A84" t="s">
        <v>84</v>
      </c>
      <c r="B84" t="s">
        <v>531</v>
      </c>
      <c r="C84" s="99">
        <v>160.70819672131159</v>
      </c>
      <c r="D84" s="100">
        <v>1490</v>
      </c>
      <c r="E84" s="101">
        <v>10.785785014853127</v>
      </c>
      <c r="F84" s="102">
        <v>107302</v>
      </c>
      <c r="G84" s="102" t="s">
        <v>957</v>
      </c>
      <c r="H84" s="102">
        <v>0</v>
      </c>
      <c r="I84" s="102">
        <v>66948</v>
      </c>
      <c r="J84" s="102">
        <v>57728</v>
      </c>
      <c r="K84" s="102">
        <v>231978</v>
      </c>
      <c r="L84" s="66"/>
      <c r="M84" s="103">
        <f t="shared" si="1"/>
        <v>231978</v>
      </c>
      <c r="N84" s="47"/>
    </row>
    <row r="85" spans="1:14" x14ac:dyDescent="0.35">
      <c r="A85" t="s">
        <v>85</v>
      </c>
      <c r="B85" t="s">
        <v>532</v>
      </c>
      <c r="C85" s="99">
        <v>24.382716049382715</v>
      </c>
      <c r="D85" s="100">
        <v>182</v>
      </c>
      <c r="E85" s="101">
        <v>13.397096730430064</v>
      </c>
      <c r="F85" s="102">
        <v>16224</v>
      </c>
      <c r="G85" s="102" t="s">
        <v>957</v>
      </c>
      <c r="H85" s="102">
        <v>0</v>
      </c>
      <c r="I85" s="102">
        <v>10157</v>
      </c>
      <c r="J85" s="102">
        <v>8758</v>
      </c>
      <c r="K85" s="102">
        <v>35139</v>
      </c>
      <c r="L85" s="66"/>
      <c r="M85" s="103">
        <f t="shared" si="1"/>
        <v>35139</v>
      </c>
      <c r="N85" s="47"/>
    </row>
    <row r="86" spans="1:14" x14ac:dyDescent="0.35">
      <c r="A86" t="s">
        <v>86</v>
      </c>
      <c r="B86" t="s">
        <v>533</v>
      </c>
      <c r="C86" s="99">
        <v>79.92203389830506</v>
      </c>
      <c r="D86" s="100">
        <v>2891</v>
      </c>
      <c r="E86" s="101">
        <v>2.7645117225287121</v>
      </c>
      <c r="F86" s="102">
        <v>59096</v>
      </c>
      <c r="G86" s="102" t="s">
        <v>957</v>
      </c>
      <c r="H86" s="102">
        <v>0</v>
      </c>
      <c r="I86" s="102">
        <v>0</v>
      </c>
      <c r="J86" s="102">
        <v>0</v>
      </c>
      <c r="K86" s="102">
        <v>59096</v>
      </c>
      <c r="L86" s="66"/>
      <c r="M86" s="103">
        <f t="shared" si="1"/>
        <v>59096</v>
      </c>
      <c r="N86" s="47"/>
    </row>
    <row r="87" spans="1:14" x14ac:dyDescent="0.35">
      <c r="A87" t="s">
        <v>87</v>
      </c>
      <c r="B87" t="s">
        <v>387</v>
      </c>
      <c r="C87" s="99">
        <v>1948.5558493060141</v>
      </c>
      <c r="D87" s="100">
        <v>5312</v>
      </c>
      <c r="E87" s="101">
        <v>36.682150777598153</v>
      </c>
      <c r="F87" s="102">
        <v>1489613</v>
      </c>
      <c r="G87" s="102" t="s">
        <v>957</v>
      </c>
      <c r="H87" s="102">
        <v>436644</v>
      </c>
      <c r="I87" s="102">
        <v>1514924</v>
      </c>
      <c r="J87" s="102">
        <v>1912700</v>
      </c>
      <c r="K87" s="102">
        <v>5353881</v>
      </c>
      <c r="L87" s="66"/>
      <c r="M87" s="103">
        <f t="shared" si="1"/>
        <v>5353881</v>
      </c>
      <c r="N87" s="47"/>
    </row>
    <row r="88" spans="1:14" x14ac:dyDescent="0.35">
      <c r="A88" t="s">
        <v>88</v>
      </c>
      <c r="B88" t="s">
        <v>534</v>
      </c>
      <c r="C88" s="99">
        <v>62.794979079497914</v>
      </c>
      <c r="D88" s="100">
        <v>959</v>
      </c>
      <c r="E88" s="101">
        <v>6.5479644504168837</v>
      </c>
      <c r="F88" s="102">
        <v>49809</v>
      </c>
      <c r="G88" s="102" t="s">
        <v>957</v>
      </c>
      <c r="H88" s="102">
        <v>0</v>
      </c>
      <c r="I88" s="102">
        <v>27561</v>
      </c>
      <c r="J88" s="102">
        <v>27360</v>
      </c>
      <c r="K88" s="102">
        <v>104730</v>
      </c>
      <c r="L88" s="66"/>
      <c r="M88" s="103">
        <f t="shared" si="1"/>
        <v>104730</v>
      </c>
      <c r="N88" s="47"/>
    </row>
    <row r="89" spans="1:14" x14ac:dyDescent="0.35">
      <c r="A89" t="s">
        <v>89</v>
      </c>
      <c r="B89" t="s">
        <v>535</v>
      </c>
      <c r="C89" s="99">
        <v>125.28985507246377</v>
      </c>
      <c r="D89" s="100">
        <v>4225</v>
      </c>
      <c r="E89" s="101">
        <v>2.9654403567447045</v>
      </c>
      <c r="F89" s="102">
        <v>91541</v>
      </c>
      <c r="G89" s="102" t="s">
        <v>957</v>
      </c>
      <c r="H89" s="102">
        <v>0</v>
      </c>
      <c r="I89" s="102">
        <v>0</v>
      </c>
      <c r="J89" s="102">
        <v>0</v>
      </c>
      <c r="K89" s="102">
        <v>91541</v>
      </c>
      <c r="L89" s="66"/>
      <c r="M89" s="103">
        <f t="shared" si="1"/>
        <v>91541</v>
      </c>
      <c r="N89" s="47"/>
    </row>
    <row r="90" spans="1:14" x14ac:dyDescent="0.35">
      <c r="A90" t="s">
        <v>90</v>
      </c>
      <c r="B90" t="s">
        <v>536</v>
      </c>
      <c r="C90" s="99">
        <v>196.37697993664199</v>
      </c>
      <c r="D90" s="100">
        <v>2486</v>
      </c>
      <c r="E90" s="101">
        <v>7.8993153635012874</v>
      </c>
      <c r="F90" s="102">
        <v>155620</v>
      </c>
      <c r="G90" s="102" t="s">
        <v>957</v>
      </c>
      <c r="H90" s="102">
        <v>0</v>
      </c>
      <c r="I90" s="102">
        <v>83908</v>
      </c>
      <c r="J90" s="102">
        <v>84197</v>
      </c>
      <c r="K90" s="102">
        <v>323725</v>
      </c>
      <c r="L90" s="66"/>
      <c r="M90" s="103">
        <f t="shared" si="1"/>
        <v>323725</v>
      </c>
      <c r="N90" s="47"/>
    </row>
    <row r="91" spans="1:14" x14ac:dyDescent="0.35">
      <c r="A91" t="s">
        <v>91</v>
      </c>
      <c r="B91" t="s">
        <v>537</v>
      </c>
      <c r="C91" s="99">
        <v>73.263999999999996</v>
      </c>
      <c r="D91" s="100">
        <v>922</v>
      </c>
      <c r="E91" s="101">
        <v>7.9462039045553139</v>
      </c>
      <c r="F91" s="102">
        <v>66387</v>
      </c>
      <c r="G91" s="102" t="s">
        <v>957</v>
      </c>
      <c r="H91" s="102">
        <v>0</v>
      </c>
      <c r="I91" s="102">
        <v>32108</v>
      </c>
      <c r="J91" s="102">
        <v>35669</v>
      </c>
      <c r="K91" s="102">
        <v>134164</v>
      </c>
      <c r="L91" s="66"/>
      <c r="M91" s="103">
        <f t="shared" si="1"/>
        <v>134164</v>
      </c>
      <c r="N91" s="47"/>
    </row>
    <row r="92" spans="1:14" x14ac:dyDescent="0.35">
      <c r="A92" t="s">
        <v>92</v>
      </c>
      <c r="B92" t="s">
        <v>538</v>
      </c>
      <c r="C92" s="99">
        <v>97.623762376237636</v>
      </c>
      <c r="D92" s="100">
        <v>1794</v>
      </c>
      <c r="E92" s="101">
        <v>5.4416812918750077</v>
      </c>
      <c r="F92" s="102">
        <v>78174</v>
      </c>
      <c r="G92" s="102" t="s">
        <v>957</v>
      </c>
      <c r="H92" s="102">
        <v>0</v>
      </c>
      <c r="I92" s="102">
        <v>40669</v>
      </c>
      <c r="J92" s="102">
        <v>41663</v>
      </c>
      <c r="K92" s="102">
        <v>160506</v>
      </c>
      <c r="L92" s="66"/>
      <c r="M92" s="103">
        <f t="shared" si="1"/>
        <v>160506</v>
      </c>
      <c r="N92" s="47"/>
    </row>
    <row r="93" spans="1:14" x14ac:dyDescent="0.35">
      <c r="A93" t="s">
        <v>93</v>
      </c>
      <c r="B93" t="s">
        <v>539</v>
      </c>
      <c r="C93" s="99">
        <v>68.319999999999979</v>
      </c>
      <c r="D93" s="100">
        <v>1226</v>
      </c>
      <c r="E93" s="101">
        <v>5.5725938009787912</v>
      </c>
      <c r="F93" s="102">
        <v>49086</v>
      </c>
      <c r="G93" s="102" t="s">
        <v>957</v>
      </c>
      <c r="H93" s="102">
        <v>0</v>
      </c>
      <c r="I93" s="102">
        <v>28461</v>
      </c>
      <c r="J93" s="102">
        <v>24500</v>
      </c>
      <c r="K93" s="102">
        <v>102047</v>
      </c>
      <c r="L93" s="66"/>
      <c r="M93" s="103">
        <f t="shared" si="1"/>
        <v>102047</v>
      </c>
      <c r="N93" s="47"/>
    </row>
    <row r="94" spans="1:14" x14ac:dyDescent="0.35">
      <c r="A94" t="s">
        <v>94</v>
      </c>
      <c r="B94" t="s">
        <v>540</v>
      </c>
      <c r="C94" s="99">
        <v>3332.0743285446642</v>
      </c>
      <c r="D94" s="100">
        <v>13580</v>
      </c>
      <c r="E94" s="101">
        <v>24.536629812552757</v>
      </c>
      <c r="F94" s="102">
        <v>2157587</v>
      </c>
      <c r="G94" s="102" t="s">
        <v>957</v>
      </c>
      <c r="H94" s="102">
        <v>741339</v>
      </c>
      <c r="I94" s="102">
        <v>2269625</v>
      </c>
      <c r="J94" s="102">
        <v>2716453</v>
      </c>
      <c r="K94" s="102">
        <v>7885004</v>
      </c>
      <c r="L94" s="66"/>
      <c r="M94" s="103">
        <f t="shared" si="1"/>
        <v>7885004</v>
      </c>
      <c r="N94" s="47"/>
    </row>
    <row r="95" spans="1:14" x14ac:dyDescent="0.35">
      <c r="A95" t="s">
        <v>95</v>
      </c>
      <c r="B95" t="s">
        <v>541</v>
      </c>
      <c r="C95" s="99">
        <v>71.74647887323944</v>
      </c>
      <c r="D95" s="100">
        <v>719</v>
      </c>
      <c r="E95" s="101">
        <v>9.9786479656800342</v>
      </c>
      <c r="F95" s="102">
        <v>57225</v>
      </c>
      <c r="G95" s="102" t="s">
        <v>957</v>
      </c>
      <c r="H95" s="102">
        <v>0</v>
      </c>
      <c r="I95" s="102">
        <v>29847</v>
      </c>
      <c r="J95" s="102">
        <v>26867</v>
      </c>
      <c r="K95" s="102">
        <v>113939</v>
      </c>
      <c r="L95" s="66"/>
      <c r="M95" s="103">
        <f t="shared" si="1"/>
        <v>113939</v>
      </c>
      <c r="N95" s="47"/>
    </row>
    <row r="96" spans="1:14" x14ac:dyDescent="0.35">
      <c r="A96" t="s">
        <v>96</v>
      </c>
      <c r="B96" t="s">
        <v>388</v>
      </c>
      <c r="C96" s="99">
        <v>157.04816955684007</v>
      </c>
      <c r="D96" s="100">
        <v>1596</v>
      </c>
      <c r="E96" s="101">
        <v>9.840110874488726</v>
      </c>
      <c r="F96" s="102">
        <v>131154</v>
      </c>
      <c r="G96" s="102">
        <v>3340</v>
      </c>
      <c r="H96" s="102">
        <v>0</v>
      </c>
      <c r="I96" s="102">
        <v>65424</v>
      </c>
      <c r="J96" s="102">
        <v>68699</v>
      </c>
      <c r="K96" s="102">
        <v>265277</v>
      </c>
      <c r="L96" s="66"/>
      <c r="M96" s="103">
        <f t="shared" si="1"/>
        <v>265277</v>
      </c>
      <c r="N96" s="47"/>
    </row>
    <row r="97" spans="1:14" x14ac:dyDescent="0.35">
      <c r="A97" t="s">
        <v>97</v>
      </c>
      <c r="B97" t="s">
        <v>542</v>
      </c>
      <c r="C97" s="99">
        <v>97.44632768361582</v>
      </c>
      <c r="D97" s="100">
        <v>564</v>
      </c>
      <c r="E97" s="101">
        <v>17.277717674399966</v>
      </c>
      <c r="F97" s="102">
        <v>68410</v>
      </c>
      <c r="G97" s="102">
        <v>28783</v>
      </c>
      <c r="H97" s="102">
        <v>21642</v>
      </c>
      <c r="I97" s="102">
        <v>43596</v>
      </c>
      <c r="J97" s="102">
        <v>38460</v>
      </c>
      <c r="K97" s="102">
        <v>172108</v>
      </c>
      <c r="L97" s="66"/>
      <c r="M97" s="103">
        <f t="shared" si="1"/>
        <v>172108</v>
      </c>
      <c r="N97" s="47"/>
    </row>
    <row r="98" spans="1:14" x14ac:dyDescent="0.35">
      <c r="A98" t="s">
        <v>98</v>
      </c>
      <c r="B98" t="s">
        <v>543</v>
      </c>
      <c r="C98" s="99">
        <v>954.43205362583819</v>
      </c>
      <c r="D98" s="100">
        <v>6495</v>
      </c>
      <c r="E98" s="101">
        <v>14.694873804862791</v>
      </c>
      <c r="F98" s="102">
        <v>710587</v>
      </c>
      <c r="G98" s="102" t="s">
        <v>957</v>
      </c>
      <c r="H98" s="102">
        <v>179174</v>
      </c>
      <c r="I98" s="102">
        <v>456479</v>
      </c>
      <c r="J98" s="102">
        <v>443144</v>
      </c>
      <c r="K98" s="102">
        <v>1789384</v>
      </c>
      <c r="L98" s="66"/>
      <c r="M98" s="103">
        <f t="shared" si="1"/>
        <v>1789384</v>
      </c>
      <c r="N98" s="47"/>
    </row>
    <row r="99" spans="1:14" x14ac:dyDescent="0.35">
      <c r="A99" t="s">
        <v>99</v>
      </c>
      <c r="B99" t="s">
        <v>544</v>
      </c>
      <c r="C99" s="99">
        <v>11</v>
      </c>
      <c r="D99" s="100">
        <v>116</v>
      </c>
      <c r="E99" s="101">
        <v>9.4827586206896548</v>
      </c>
      <c r="F99" s="102">
        <v>5528</v>
      </c>
      <c r="G99" s="102" t="s">
        <v>957</v>
      </c>
      <c r="H99" s="102">
        <v>0</v>
      </c>
      <c r="I99" s="102">
        <v>4582</v>
      </c>
      <c r="J99" s="102">
        <v>3945</v>
      </c>
      <c r="K99" s="102">
        <v>14055</v>
      </c>
      <c r="L99" s="66"/>
      <c r="M99" s="103">
        <f t="shared" si="1"/>
        <v>14055</v>
      </c>
      <c r="N99" s="47"/>
    </row>
    <row r="100" spans="1:14" x14ac:dyDescent="0.35">
      <c r="A100" t="s">
        <v>100</v>
      </c>
      <c r="B100" t="s">
        <v>389</v>
      </c>
      <c r="C100" s="99">
        <v>276.63198458574186</v>
      </c>
      <c r="D100" s="100">
        <v>7340</v>
      </c>
      <c r="E100" s="101">
        <v>3.7688281278711426</v>
      </c>
      <c r="F100" s="102">
        <v>206069</v>
      </c>
      <c r="G100" s="102" t="s">
        <v>957</v>
      </c>
      <c r="H100" s="102">
        <v>0</v>
      </c>
      <c r="I100" s="102">
        <v>0</v>
      </c>
      <c r="J100" s="102">
        <v>0</v>
      </c>
      <c r="K100" s="102">
        <v>206069</v>
      </c>
      <c r="L100" s="66"/>
      <c r="M100" s="103">
        <f t="shared" si="1"/>
        <v>206069</v>
      </c>
      <c r="N100" s="47"/>
    </row>
    <row r="101" spans="1:14" x14ac:dyDescent="0.35">
      <c r="A101" t="s">
        <v>101</v>
      </c>
      <c r="B101" t="s">
        <v>545</v>
      </c>
      <c r="C101" s="99">
        <v>31</v>
      </c>
      <c r="D101" s="100">
        <v>860</v>
      </c>
      <c r="E101" s="101">
        <v>3.6046511627906979</v>
      </c>
      <c r="F101" s="102">
        <v>25927</v>
      </c>
      <c r="G101" s="102" t="s">
        <v>957</v>
      </c>
      <c r="H101" s="102">
        <v>0</v>
      </c>
      <c r="I101" s="102">
        <v>0</v>
      </c>
      <c r="J101" s="102">
        <v>0</v>
      </c>
      <c r="K101" s="102">
        <v>25927</v>
      </c>
      <c r="L101" s="66"/>
      <c r="M101" s="103">
        <f t="shared" si="1"/>
        <v>25927</v>
      </c>
      <c r="N101" s="47"/>
    </row>
    <row r="102" spans="1:14" x14ac:dyDescent="0.35">
      <c r="A102" t="s">
        <v>102</v>
      </c>
      <c r="B102" t="s">
        <v>546</v>
      </c>
      <c r="C102" s="99">
        <v>51.23936170212766</v>
      </c>
      <c r="D102" s="100">
        <v>1679</v>
      </c>
      <c r="E102" s="101">
        <v>3.0517785409248157</v>
      </c>
      <c r="F102" s="102">
        <v>54940</v>
      </c>
      <c r="G102" s="102" t="s">
        <v>957</v>
      </c>
      <c r="H102" s="102">
        <v>0</v>
      </c>
      <c r="I102" s="102">
        <v>0</v>
      </c>
      <c r="J102" s="102">
        <v>0</v>
      </c>
      <c r="K102" s="102">
        <v>54940</v>
      </c>
      <c r="L102" s="66"/>
      <c r="M102" s="103">
        <f t="shared" si="1"/>
        <v>54940</v>
      </c>
      <c r="N102" s="47"/>
    </row>
    <row r="103" spans="1:14" x14ac:dyDescent="0.35">
      <c r="A103" t="s">
        <v>103</v>
      </c>
      <c r="B103" t="s">
        <v>547</v>
      </c>
      <c r="C103" s="99">
        <v>162.47588424437299</v>
      </c>
      <c r="D103" s="100">
        <v>3036</v>
      </c>
      <c r="E103" s="101">
        <v>5.3516430910531287</v>
      </c>
      <c r="F103" s="102">
        <v>111366</v>
      </c>
      <c r="G103" s="102" t="s">
        <v>957</v>
      </c>
      <c r="H103" s="102">
        <v>0</v>
      </c>
      <c r="I103" s="102">
        <v>67685</v>
      </c>
      <c r="J103" s="102">
        <v>58264</v>
      </c>
      <c r="K103" s="102">
        <v>237315</v>
      </c>
      <c r="L103" s="66"/>
      <c r="M103" s="103">
        <f t="shared" si="1"/>
        <v>237315</v>
      </c>
      <c r="N103" s="47"/>
    </row>
    <row r="104" spans="1:14" x14ac:dyDescent="0.35">
      <c r="A104" t="s">
        <v>104</v>
      </c>
      <c r="B104" t="s">
        <v>390</v>
      </c>
      <c r="C104" s="99">
        <v>2711.8733993718315</v>
      </c>
      <c r="D104" s="100">
        <v>13671</v>
      </c>
      <c r="E104" s="101">
        <v>19.836686411907188</v>
      </c>
      <c r="F104" s="102">
        <v>1914209</v>
      </c>
      <c r="G104" s="102" t="s">
        <v>957</v>
      </c>
      <c r="H104" s="102">
        <v>614221</v>
      </c>
      <c r="I104" s="102">
        <v>1767110</v>
      </c>
      <c r="J104" s="102">
        <v>2073436</v>
      </c>
      <c r="K104" s="102">
        <v>6368976</v>
      </c>
      <c r="L104" s="66"/>
      <c r="M104" s="103">
        <f t="shared" si="1"/>
        <v>6368976</v>
      </c>
      <c r="N104" s="47"/>
    </row>
    <row r="105" spans="1:14" x14ac:dyDescent="0.35">
      <c r="A105" t="s">
        <v>105</v>
      </c>
      <c r="B105" t="s">
        <v>548</v>
      </c>
      <c r="C105" s="99">
        <v>328.43043995243733</v>
      </c>
      <c r="D105" s="100">
        <v>2629</v>
      </c>
      <c r="E105" s="101">
        <v>12.492599465668974</v>
      </c>
      <c r="F105" s="102">
        <v>225885</v>
      </c>
      <c r="G105" s="102" t="s">
        <v>957</v>
      </c>
      <c r="H105" s="102">
        <v>0</v>
      </c>
      <c r="I105" s="102">
        <v>136819</v>
      </c>
      <c r="J105" s="102">
        <v>118002</v>
      </c>
      <c r="K105" s="102">
        <v>480706</v>
      </c>
      <c r="L105" s="66"/>
      <c r="M105" s="103">
        <f t="shared" si="1"/>
        <v>480706</v>
      </c>
      <c r="N105" s="47"/>
    </row>
    <row r="106" spans="1:14" x14ac:dyDescent="0.35">
      <c r="A106" t="s">
        <v>106</v>
      </c>
      <c r="B106" t="s">
        <v>549</v>
      </c>
      <c r="C106" s="99">
        <v>146.04156479217602</v>
      </c>
      <c r="D106" s="100">
        <v>1901</v>
      </c>
      <c r="E106" s="101">
        <v>7.6823548023238306</v>
      </c>
      <c r="F106" s="102">
        <v>97011</v>
      </c>
      <c r="G106" s="102" t="s">
        <v>957</v>
      </c>
      <c r="H106" s="102">
        <v>0</v>
      </c>
      <c r="I106" s="102">
        <v>60839</v>
      </c>
      <c r="J106" s="102">
        <v>52459</v>
      </c>
      <c r="K106" s="102">
        <v>210309</v>
      </c>
      <c r="L106" s="66"/>
      <c r="M106" s="103">
        <f t="shared" si="1"/>
        <v>210309</v>
      </c>
      <c r="N106" s="47"/>
    </row>
    <row r="107" spans="1:14" x14ac:dyDescent="0.35">
      <c r="A107" t="s">
        <v>107</v>
      </c>
      <c r="B107" t="s">
        <v>550</v>
      </c>
      <c r="C107" s="99">
        <v>3095.0160632941797</v>
      </c>
      <c r="D107" s="100">
        <v>15429</v>
      </c>
      <c r="E107" s="101">
        <v>20.059732084348823</v>
      </c>
      <c r="F107" s="102">
        <v>1986461</v>
      </c>
      <c r="G107" s="102" t="s">
        <v>957</v>
      </c>
      <c r="H107" s="102">
        <v>695191</v>
      </c>
      <c r="I107" s="102">
        <v>2026551</v>
      </c>
      <c r="J107" s="102">
        <v>2382374</v>
      </c>
      <c r="K107" s="102">
        <v>7090577</v>
      </c>
      <c r="L107" s="66"/>
      <c r="M107" s="103">
        <f t="shared" si="1"/>
        <v>7090577</v>
      </c>
      <c r="N107" s="47"/>
    </row>
    <row r="108" spans="1:14" x14ac:dyDescent="0.35">
      <c r="A108" t="s">
        <v>108</v>
      </c>
      <c r="B108" t="s">
        <v>551</v>
      </c>
      <c r="C108" s="99">
        <v>82.723214285714278</v>
      </c>
      <c r="D108" s="100">
        <v>2553</v>
      </c>
      <c r="E108" s="101">
        <v>3.2402355771920988</v>
      </c>
      <c r="F108" s="102">
        <v>60457</v>
      </c>
      <c r="G108" s="102" t="s">
        <v>957</v>
      </c>
      <c r="H108" s="102">
        <v>0</v>
      </c>
      <c r="I108" s="102">
        <v>0</v>
      </c>
      <c r="J108" s="102">
        <v>0</v>
      </c>
      <c r="K108" s="102">
        <v>60457</v>
      </c>
      <c r="L108" s="66"/>
      <c r="M108" s="103">
        <f t="shared" si="1"/>
        <v>60457</v>
      </c>
      <c r="N108" s="47"/>
    </row>
    <row r="109" spans="1:14" x14ac:dyDescent="0.35">
      <c r="A109" t="s">
        <v>109</v>
      </c>
      <c r="B109" t="s">
        <v>552</v>
      </c>
      <c r="C109" s="99">
        <v>1082.8522483940035</v>
      </c>
      <c r="D109" s="100">
        <v>7079</v>
      </c>
      <c r="E109" s="101">
        <v>15.296683830964874</v>
      </c>
      <c r="F109" s="102">
        <v>866148</v>
      </c>
      <c r="G109" s="102" t="s">
        <v>957</v>
      </c>
      <c r="H109" s="102">
        <v>181839</v>
      </c>
      <c r="I109" s="102">
        <v>545458</v>
      </c>
      <c r="J109" s="102">
        <v>563590</v>
      </c>
      <c r="K109" s="102">
        <v>2157035</v>
      </c>
      <c r="L109" s="66"/>
      <c r="M109" s="103">
        <f t="shared" si="1"/>
        <v>2157035</v>
      </c>
      <c r="N109" s="47"/>
    </row>
    <row r="110" spans="1:14" x14ac:dyDescent="0.35">
      <c r="A110" t="s">
        <v>110</v>
      </c>
      <c r="B110" t="s">
        <v>553</v>
      </c>
      <c r="C110" s="99">
        <v>201.02086230876202</v>
      </c>
      <c r="D110" s="100">
        <v>4196</v>
      </c>
      <c r="E110" s="101">
        <v>4.7907736489218786</v>
      </c>
      <c r="F110" s="102">
        <v>163898</v>
      </c>
      <c r="G110" s="102" t="s">
        <v>957</v>
      </c>
      <c r="H110" s="102">
        <v>0</v>
      </c>
      <c r="I110" s="102">
        <v>0</v>
      </c>
      <c r="J110" s="102">
        <v>0</v>
      </c>
      <c r="K110" s="102">
        <v>163898</v>
      </c>
      <c r="L110" s="66"/>
      <c r="M110" s="103">
        <f t="shared" si="1"/>
        <v>163898</v>
      </c>
      <c r="N110" s="47"/>
    </row>
    <row r="111" spans="1:14" x14ac:dyDescent="0.35">
      <c r="A111" t="s">
        <v>111</v>
      </c>
      <c r="B111" t="s">
        <v>554</v>
      </c>
      <c r="C111" s="99">
        <v>142.24773413897285</v>
      </c>
      <c r="D111" s="100">
        <v>3388</v>
      </c>
      <c r="E111" s="101">
        <v>4.1985753878091154</v>
      </c>
      <c r="F111" s="102">
        <v>106068</v>
      </c>
      <c r="G111" s="102" t="s">
        <v>957</v>
      </c>
      <c r="H111" s="102">
        <v>0</v>
      </c>
      <c r="I111" s="102">
        <v>0</v>
      </c>
      <c r="J111" s="102">
        <v>0</v>
      </c>
      <c r="K111" s="102">
        <v>106068</v>
      </c>
      <c r="L111" s="66"/>
      <c r="M111" s="103">
        <f t="shared" si="1"/>
        <v>106068</v>
      </c>
      <c r="N111" s="47"/>
    </row>
    <row r="112" spans="1:14" x14ac:dyDescent="0.35">
      <c r="A112" t="s">
        <v>112</v>
      </c>
      <c r="B112" t="s">
        <v>555</v>
      </c>
      <c r="C112" s="99">
        <v>34</v>
      </c>
      <c r="D112" s="100">
        <v>413</v>
      </c>
      <c r="E112" s="101">
        <v>8.2324455205811145</v>
      </c>
      <c r="F112" s="102">
        <v>23477</v>
      </c>
      <c r="G112" s="102" t="s">
        <v>957</v>
      </c>
      <c r="H112" s="102">
        <v>0</v>
      </c>
      <c r="I112" s="102">
        <v>14164</v>
      </c>
      <c r="J112" s="102">
        <v>12213</v>
      </c>
      <c r="K112" s="102">
        <v>49854</v>
      </c>
      <c r="L112" s="66"/>
      <c r="M112" s="103">
        <f t="shared" si="1"/>
        <v>49854</v>
      </c>
      <c r="N112" s="47"/>
    </row>
    <row r="113" spans="1:14" x14ac:dyDescent="0.35">
      <c r="A113" t="s">
        <v>113</v>
      </c>
      <c r="B113" t="s">
        <v>556</v>
      </c>
      <c r="C113" s="99">
        <v>639.50617685305667</v>
      </c>
      <c r="D113" s="100">
        <v>4735</v>
      </c>
      <c r="E113" s="101">
        <v>13.505938265112075</v>
      </c>
      <c r="F113" s="102">
        <v>479151</v>
      </c>
      <c r="G113" s="102" t="s">
        <v>957</v>
      </c>
      <c r="H113" s="102">
        <v>0</v>
      </c>
      <c r="I113" s="102">
        <v>284173</v>
      </c>
      <c r="J113" s="102">
        <v>261036</v>
      </c>
      <c r="K113" s="102">
        <v>1024360</v>
      </c>
      <c r="L113" s="66"/>
      <c r="M113" s="103">
        <f t="shared" si="1"/>
        <v>1024360</v>
      </c>
      <c r="N113" s="47"/>
    </row>
    <row r="114" spans="1:14" x14ac:dyDescent="0.35">
      <c r="A114" t="s">
        <v>114</v>
      </c>
      <c r="B114" t="s">
        <v>557</v>
      </c>
      <c r="C114" s="99">
        <v>179.71875</v>
      </c>
      <c r="D114" s="100">
        <v>3989</v>
      </c>
      <c r="E114" s="101">
        <v>4.5053584858360498</v>
      </c>
      <c r="F114" s="102">
        <v>213923</v>
      </c>
      <c r="G114" s="102" t="s">
        <v>957</v>
      </c>
      <c r="H114" s="102">
        <v>0</v>
      </c>
      <c r="I114" s="102">
        <v>0</v>
      </c>
      <c r="J114" s="102">
        <v>0</v>
      </c>
      <c r="K114" s="102">
        <v>213923</v>
      </c>
      <c r="L114" s="66"/>
      <c r="M114" s="103">
        <f t="shared" si="1"/>
        <v>213923</v>
      </c>
      <c r="N114" s="47"/>
    </row>
    <row r="115" spans="1:14" x14ac:dyDescent="0.35">
      <c r="A115" t="s">
        <v>115</v>
      </c>
      <c r="B115" t="s">
        <v>558</v>
      </c>
      <c r="C115" s="99">
        <v>167.03242320819115</v>
      </c>
      <c r="D115" s="100">
        <v>1601</v>
      </c>
      <c r="E115" s="101">
        <v>10.433005821873277</v>
      </c>
      <c r="F115" s="102">
        <v>113856</v>
      </c>
      <c r="G115" s="102" t="s">
        <v>957</v>
      </c>
      <c r="H115" s="102">
        <v>0</v>
      </c>
      <c r="I115" s="102">
        <v>69583</v>
      </c>
      <c r="J115" s="102">
        <v>60010</v>
      </c>
      <c r="K115" s="102">
        <v>243449</v>
      </c>
      <c r="L115" s="66"/>
      <c r="M115" s="103">
        <f t="shared" si="1"/>
        <v>243449</v>
      </c>
      <c r="N115" s="47"/>
    </row>
    <row r="116" spans="1:14" x14ac:dyDescent="0.35">
      <c r="A116" t="s">
        <v>116</v>
      </c>
      <c r="B116" t="s">
        <v>559</v>
      </c>
      <c r="C116" s="99">
        <v>27</v>
      </c>
      <c r="D116" s="100">
        <v>452</v>
      </c>
      <c r="E116" s="101">
        <v>5.9734513274336285</v>
      </c>
      <c r="F116" s="102">
        <v>18985</v>
      </c>
      <c r="G116" s="102" t="s">
        <v>957</v>
      </c>
      <c r="H116" s="102">
        <v>0</v>
      </c>
      <c r="I116" s="102">
        <v>11248</v>
      </c>
      <c r="J116" s="102">
        <v>9682</v>
      </c>
      <c r="K116" s="102">
        <v>39915</v>
      </c>
      <c r="L116" s="66"/>
      <c r="M116" s="103">
        <f t="shared" si="1"/>
        <v>39915</v>
      </c>
      <c r="N116" s="47"/>
    </row>
    <row r="117" spans="1:14" x14ac:dyDescent="0.35">
      <c r="A117" t="s">
        <v>117</v>
      </c>
      <c r="B117" t="s">
        <v>560</v>
      </c>
      <c r="C117" s="99">
        <v>99.220930232558189</v>
      </c>
      <c r="D117" s="100">
        <v>1339</v>
      </c>
      <c r="E117" s="101">
        <v>7.4100769404449736</v>
      </c>
      <c r="F117" s="102">
        <v>79774</v>
      </c>
      <c r="G117" s="102" t="s">
        <v>957</v>
      </c>
      <c r="H117" s="102">
        <v>0</v>
      </c>
      <c r="I117" s="102">
        <v>41591</v>
      </c>
      <c r="J117" s="102">
        <v>43880</v>
      </c>
      <c r="K117" s="102">
        <v>165245</v>
      </c>
      <c r="L117" s="66"/>
      <c r="M117" s="103">
        <f t="shared" si="1"/>
        <v>165245</v>
      </c>
      <c r="N117" s="47"/>
    </row>
    <row r="118" spans="1:14" x14ac:dyDescent="0.35">
      <c r="A118" t="s">
        <v>118</v>
      </c>
      <c r="B118" t="s">
        <v>561</v>
      </c>
      <c r="C118" s="99">
        <v>66.9748743718593</v>
      </c>
      <c r="D118" s="100">
        <v>2942</v>
      </c>
      <c r="E118" s="101">
        <v>2.2765083063174476</v>
      </c>
      <c r="F118" s="102">
        <v>36467</v>
      </c>
      <c r="G118" s="102" t="s">
        <v>957</v>
      </c>
      <c r="H118" s="102">
        <v>0</v>
      </c>
      <c r="I118" s="102">
        <v>0</v>
      </c>
      <c r="J118" s="102">
        <v>0</v>
      </c>
      <c r="K118" s="102">
        <v>36467</v>
      </c>
      <c r="L118" s="66"/>
      <c r="M118" s="103">
        <f t="shared" si="1"/>
        <v>36467</v>
      </c>
      <c r="N118" s="47"/>
    </row>
    <row r="119" spans="1:14" x14ac:dyDescent="0.35">
      <c r="A119" t="s">
        <v>119</v>
      </c>
      <c r="B119" t="s">
        <v>562</v>
      </c>
      <c r="C119" s="99">
        <v>477.01863354037323</v>
      </c>
      <c r="D119" s="100">
        <v>5419</v>
      </c>
      <c r="E119" s="101">
        <v>8.8027059151203773</v>
      </c>
      <c r="F119" s="102">
        <v>385586</v>
      </c>
      <c r="G119" s="102" t="s">
        <v>957</v>
      </c>
      <c r="H119" s="102">
        <v>0</v>
      </c>
      <c r="I119" s="102">
        <v>198718</v>
      </c>
      <c r="J119" s="102">
        <v>211810</v>
      </c>
      <c r="K119" s="102">
        <v>796114</v>
      </c>
      <c r="L119" s="66"/>
      <c r="M119" s="103">
        <f t="shared" si="1"/>
        <v>796114</v>
      </c>
      <c r="N119" s="47"/>
    </row>
    <row r="120" spans="1:14" x14ac:dyDescent="0.35">
      <c r="A120" t="s">
        <v>120</v>
      </c>
      <c r="B120" t="s">
        <v>563</v>
      </c>
      <c r="C120" s="99">
        <v>66.285714285714292</v>
      </c>
      <c r="D120" s="100">
        <v>2327</v>
      </c>
      <c r="E120" s="101">
        <v>2.8485480999447486</v>
      </c>
      <c r="F120" s="102">
        <v>54748</v>
      </c>
      <c r="G120" s="102" t="s">
        <v>957</v>
      </c>
      <c r="H120" s="102">
        <v>0</v>
      </c>
      <c r="I120" s="102">
        <v>0</v>
      </c>
      <c r="J120" s="102">
        <v>0</v>
      </c>
      <c r="K120" s="102">
        <v>54748</v>
      </c>
      <c r="L120" s="66"/>
      <c r="M120" s="103">
        <f t="shared" si="1"/>
        <v>54748</v>
      </c>
      <c r="N120" s="47"/>
    </row>
    <row r="121" spans="1:14" x14ac:dyDescent="0.35">
      <c r="A121" t="s">
        <v>121</v>
      </c>
      <c r="B121" t="s">
        <v>564</v>
      </c>
      <c r="C121" s="99">
        <v>157.14285714285708</v>
      </c>
      <c r="D121" s="100">
        <v>4270</v>
      </c>
      <c r="E121" s="101">
        <v>3.680160588825693</v>
      </c>
      <c r="F121" s="102">
        <v>125196</v>
      </c>
      <c r="G121" s="102" t="s">
        <v>957</v>
      </c>
      <c r="H121" s="102">
        <v>0</v>
      </c>
      <c r="I121" s="102">
        <v>0</v>
      </c>
      <c r="J121" s="102">
        <v>0</v>
      </c>
      <c r="K121" s="102">
        <v>125196</v>
      </c>
      <c r="L121" s="66"/>
      <c r="M121" s="103">
        <f t="shared" si="1"/>
        <v>125196</v>
      </c>
      <c r="N121" s="47"/>
    </row>
    <row r="122" spans="1:14" x14ac:dyDescent="0.35">
      <c r="A122" t="s">
        <v>122</v>
      </c>
      <c r="B122" t="s">
        <v>391</v>
      </c>
      <c r="C122" s="99">
        <v>1060.3956497797349</v>
      </c>
      <c r="D122" s="100">
        <v>7687</v>
      </c>
      <c r="E122" s="101">
        <v>13.794661763753544</v>
      </c>
      <c r="F122" s="102">
        <v>709416</v>
      </c>
      <c r="G122" s="102">
        <v>47500</v>
      </c>
      <c r="H122" s="102">
        <v>0</v>
      </c>
      <c r="I122" s="102">
        <v>530931</v>
      </c>
      <c r="J122" s="102">
        <v>534626</v>
      </c>
      <c r="K122" s="102">
        <v>1774973</v>
      </c>
      <c r="L122" s="66"/>
      <c r="M122" s="103">
        <f t="shared" si="1"/>
        <v>1774973</v>
      </c>
      <c r="N122" s="47"/>
    </row>
    <row r="123" spans="1:14" x14ac:dyDescent="0.35">
      <c r="A123" t="s">
        <v>123</v>
      </c>
      <c r="B123" t="s">
        <v>565</v>
      </c>
      <c r="C123" s="99">
        <v>335.9415064102563</v>
      </c>
      <c r="D123" s="100">
        <v>3286</v>
      </c>
      <c r="E123" s="101">
        <v>10.223417723988323</v>
      </c>
      <c r="F123" s="102">
        <v>234567</v>
      </c>
      <c r="G123" s="102" t="s">
        <v>957</v>
      </c>
      <c r="H123" s="102">
        <v>0</v>
      </c>
      <c r="I123" s="102">
        <v>139948</v>
      </c>
      <c r="J123" s="102">
        <v>120687</v>
      </c>
      <c r="K123" s="102">
        <v>495202</v>
      </c>
      <c r="L123" s="66">
        <v>74130</v>
      </c>
      <c r="M123" s="103">
        <f t="shared" si="1"/>
        <v>569332</v>
      </c>
      <c r="N123" s="47"/>
    </row>
    <row r="124" spans="1:14" x14ac:dyDescent="0.35">
      <c r="A124" t="s">
        <v>124</v>
      </c>
      <c r="B124" t="s">
        <v>566</v>
      </c>
      <c r="C124" s="99">
        <v>34</v>
      </c>
      <c r="D124" s="100">
        <v>751</v>
      </c>
      <c r="E124" s="101">
        <v>4.5272969374167777</v>
      </c>
      <c r="F124" s="102">
        <v>26393</v>
      </c>
      <c r="G124" s="102" t="s">
        <v>957</v>
      </c>
      <c r="H124" s="102">
        <v>0</v>
      </c>
      <c r="I124" s="102">
        <v>0</v>
      </c>
      <c r="J124" s="102">
        <v>0</v>
      </c>
      <c r="K124" s="102">
        <v>26393</v>
      </c>
      <c r="L124" s="66"/>
      <c r="M124" s="103">
        <f t="shared" si="1"/>
        <v>26393</v>
      </c>
      <c r="N124" s="47"/>
    </row>
    <row r="125" spans="1:14" x14ac:dyDescent="0.35">
      <c r="A125" t="s">
        <v>125</v>
      </c>
      <c r="B125" t="s">
        <v>567</v>
      </c>
      <c r="C125" s="99">
        <v>522.54415274463054</v>
      </c>
      <c r="D125" s="100">
        <v>4299</v>
      </c>
      <c r="E125" s="101">
        <v>12.155016346699943</v>
      </c>
      <c r="F125" s="102">
        <v>366163</v>
      </c>
      <c r="G125" s="102" t="s">
        <v>957</v>
      </c>
      <c r="H125" s="102">
        <v>0</v>
      </c>
      <c r="I125" s="102">
        <v>222026</v>
      </c>
      <c r="J125" s="102">
        <v>191467</v>
      </c>
      <c r="K125" s="102">
        <v>779656</v>
      </c>
      <c r="L125" s="66"/>
      <c r="M125" s="103">
        <f t="shared" si="1"/>
        <v>779656</v>
      </c>
      <c r="N125" s="47"/>
    </row>
    <row r="126" spans="1:14" x14ac:dyDescent="0.35">
      <c r="A126" t="s">
        <v>126</v>
      </c>
      <c r="B126" t="s">
        <v>568</v>
      </c>
      <c r="C126" s="99">
        <v>160.08576329331038</v>
      </c>
      <c r="D126" s="100">
        <v>1808</v>
      </c>
      <c r="E126" s="101">
        <v>8.8543010671078761</v>
      </c>
      <c r="F126" s="102">
        <v>110107</v>
      </c>
      <c r="G126" s="102" t="s">
        <v>957</v>
      </c>
      <c r="H126" s="102">
        <v>0</v>
      </c>
      <c r="I126" s="102">
        <v>68754</v>
      </c>
      <c r="J126" s="102">
        <v>60444</v>
      </c>
      <c r="K126" s="102">
        <v>239305</v>
      </c>
      <c r="L126" s="66"/>
      <c r="M126" s="103">
        <f t="shared" si="1"/>
        <v>239305</v>
      </c>
      <c r="N126" s="47"/>
    </row>
    <row r="127" spans="1:14" x14ac:dyDescent="0.35">
      <c r="A127" t="s">
        <v>127</v>
      </c>
      <c r="B127" t="s">
        <v>569</v>
      </c>
      <c r="C127" s="99">
        <v>50.433962264150956</v>
      </c>
      <c r="D127" s="100">
        <v>1269</v>
      </c>
      <c r="E127" s="101">
        <v>3.9743075070252916</v>
      </c>
      <c r="F127" s="102">
        <v>37583</v>
      </c>
      <c r="G127" s="102" t="s">
        <v>957</v>
      </c>
      <c r="H127" s="102">
        <v>0</v>
      </c>
      <c r="I127" s="102">
        <v>0</v>
      </c>
      <c r="J127" s="102">
        <v>0</v>
      </c>
      <c r="K127" s="102">
        <v>37583</v>
      </c>
      <c r="L127" s="66"/>
      <c r="M127" s="103">
        <f t="shared" si="1"/>
        <v>37583</v>
      </c>
      <c r="N127" s="47"/>
    </row>
    <row r="128" spans="1:14" x14ac:dyDescent="0.35">
      <c r="A128" t="s">
        <v>128</v>
      </c>
      <c r="B128" t="s">
        <v>570</v>
      </c>
      <c r="C128" s="99">
        <v>175.38994800693226</v>
      </c>
      <c r="D128" s="100">
        <v>5287</v>
      </c>
      <c r="E128" s="101">
        <v>3.317381274956162</v>
      </c>
      <c r="F128" s="102">
        <v>127035</v>
      </c>
      <c r="G128" s="102" t="s">
        <v>957</v>
      </c>
      <c r="H128" s="102">
        <v>0</v>
      </c>
      <c r="I128" s="102">
        <v>0</v>
      </c>
      <c r="J128" s="102">
        <v>0</v>
      </c>
      <c r="K128" s="102">
        <v>127035</v>
      </c>
      <c r="L128" s="66"/>
      <c r="M128" s="103">
        <f t="shared" si="1"/>
        <v>127035</v>
      </c>
      <c r="N128" s="47"/>
    </row>
    <row r="129" spans="1:14" x14ac:dyDescent="0.35">
      <c r="A129" t="s">
        <v>129</v>
      </c>
      <c r="B129" t="s">
        <v>571</v>
      </c>
      <c r="C129" s="99">
        <v>121.14369501466275</v>
      </c>
      <c r="D129" s="100">
        <v>992</v>
      </c>
      <c r="E129" s="101">
        <v>12.212066029703907</v>
      </c>
      <c r="F129" s="102">
        <v>82924</v>
      </c>
      <c r="G129" s="102" t="s">
        <v>957</v>
      </c>
      <c r="H129" s="102">
        <v>0</v>
      </c>
      <c r="I129" s="102">
        <v>50467</v>
      </c>
      <c r="J129" s="102">
        <v>43524</v>
      </c>
      <c r="K129" s="102">
        <v>176915</v>
      </c>
      <c r="L129" s="66"/>
      <c r="M129" s="103">
        <f t="shared" si="1"/>
        <v>176915</v>
      </c>
      <c r="N129" s="47"/>
    </row>
    <row r="130" spans="1:14" x14ac:dyDescent="0.35">
      <c r="A130" t="s">
        <v>130</v>
      </c>
      <c r="B130" t="s">
        <v>572</v>
      </c>
      <c r="C130" s="99">
        <v>11.878787878787877</v>
      </c>
      <c r="D130" s="100">
        <v>153</v>
      </c>
      <c r="E130" s="101">
        <v>7.7639136462665865</v>
      </c>
      <c r="F130" s="102">
        <v>8460</v>
      </c>
      <c r="G130" s="102" t="s">
        <v>957</v>
      </c>
      <c r="H130" s="102">
        <v>0</v>
      </c>
      <c r="I130" s="102">
        <v>4949</v>
      </c>
      <c r="J130" s="102">
        <v>4548</v>
      </c>
      <c r="K130" s="102">
        <v>17957</v>
      </c>
      <c r="L130" s="66"/>
      <c r="M130" s="103">
        <f t="shared" si="1"/>
        <v>17957</v>
      </c>
      <c r="N130" s="47"/>
    </row>
    <row r="131" spans="1:14" x14ac:dyDescent="0.35">
      <c r="A131" t="s">
        <v>131</v>
      </c>
      <c r="B131" t="s">
        <v>573</v>
      </c>
      <c r="C131" s="99">
        <v>115.81846635367762</v>
      </c>
      <c r="D131" s="100">
        <v>2125</v>
      </c>
      <c r="E131" s="101">
        <v>5.450280769584829</v>
      </c>
      <c r="F131" s="102">
        <v>76284</v>
      </c>
      <c r="G131" s="102" t="s">
        <v>957</v>
      </c>
      <c r="H131" s="102">
        <v>0</v>
      </c>
      <c r="I131" s="102">
        <v>48248</v>
      </c>
      <c r="J131" s="102">
        <v>41533</v>
      </c>
      <c r="K131" s="102">
        <v>166065</v>
      </c>
      <c r="L131" s="66"/>
      <c r="M131" s="103">
        <f t="shared" si="1"/>
        <v>166065</v>
      </c>
      <c r="N131" s="47"/>
    </row>
    <row r="132" spans="1:14" x14ac:dyDescent="0.35">
      <c r="A132" t="s">
        <v>132</v>
      </c>
      <c r="B132" t="s">
        <v>392</v>
      </c>
      <c r="C132" s="99">
        <v>259.58146067415726</v>
      </c>
      <c r="D132" s="100">
        <v>5791</v>
      </c>
      <c r="E132" s="101">
        <v>4.4824980258013687</v>
      </c>
      <c r="F132" s="102">
        <v>210028</v>
      </c>
      <c r="G132" s="102">
        <v>42882</v>
      </c>
      <c r="H132" s="102">
        <v>0</v>
      </c>
      <c r="I132" s="102">
        <v>0</v>
      </c>
      <c r="J132" s="102">
        <v>0</v>
      </c>
      <c r="K132" s="102">
        <v>210028</v>
      </c>
      <c r="L132" s="66"/>
      <c r="M132" s="103">
        <f t="shared" si="1"/>
        <v>210028</v>
      </c>
      <c r="N132" s="47"/>
    </row>
    <row r="133" spans="1:14" x14ac:dyDescent="0.35">
      <c r="A133" t="s">
        <v>133</v>
      </c>
      <c r="B133" t="s">
        <v>393</v>
      </c>
      <c r="C133" s="99">
        <v>192.81222707423584</v>
      </c>
      <c r="D133" s="100">
        <v>6472</v>
      </c>
      <c r="E133" s="101">
        <v>2.9791753256216911</v>
      </c>
      <c r="F133" s="102">
        <v>134876</v>
      </c>
      <c r="G133" s="102">
        <v>22385</v>
      </c>
      <c r="H133" s="102">
        <v>0</v>
      </c>
      <c r="I133" s="102">
        <v>0</v>
      </c>
      <c r="J133" s="102">
        <v>0</v>
      </c>
      <c r="K133" s="102">
        <v>134876</v>
      </c>
      <c r="L133" s="66"/>
      <c r="M133" s="103">
        <f t="shared" ref="M133:M196" si="2">+K133+L133</f>
        <v>134876</v>
      </c>
      <c r="N133" s="47"/>
    </row>
    <row r="134" spans="1:14" x14ac:dyDescent="0.35">
      <c r="A134" t="s">
        <v>134</v>
      </c>
      <c r="B134" t="s">
        <v>574</v>
      </c>
      <c r="C134" s="99">
        <v>3337.8281725888351</v>
      </c>
      <c r="D134" s="100">
        <v>13103</v>
      </c>
      <c r="E134" s="101">
        <v>25.473770682964474</v>
      </c>
      <c r="F134" s="102">
        <v>2101756</v>
      </c>
      <c r="G134" s="102" t="s">
        <v>957</v>
      </c>
      <c r="H134" s="102">
        <v>744204</v>
      </c>
      <c r="I134" s="102">
        <v>2275898</v>
      </c>
      <c r="J134" s="102">
        <v>2725390</v>
      </c>
      <c r="K134" s="102">
        <v>7847248</v>
      </c>
      <c r="L134" s="66"/>
      <c r="M134" s="103">
        <f t="shared" si="2"/>
        <v>7847248</v>
      </c>
      <c r="N134" s="47"/>
    </row>
    <row r="135" spans="1:14" x14ac:dyDescent="0.35">
      <c r="A135" t="s">
        <v>135</v>
      </c>
      <c r="B135" t="s">
        <v>394</v>
      </c>
      <c r="C135" s="99">
        <v>83.778597785977837</v>
      </c>
      <c r="D135" s="100">
        <v>2332</v>
      </c>
      <c r="E135" s="101">
        <v>3.5925642275290666</v>
      </c>
      <c r="F135" s="102">
        <v>114371</v>
      </c>
      <c r="G135" s="102" t="s">
        <v>957</v>
      </c>
      <c r="H135" s="102">
        <v>0</v>
      </c>
      <c r="I135" s="102">
        <v>0</v>
      </c>
      <c r="J135" s="102">
        <v>0</v>
      </c>
      <c r="K135" s="102">
        <v>114371</v>
      </c>
      <c r="L135" s="66"/>
      <c r="M135" s="103">
        <f t="shared" si="2"/>
        <v>114371</v>
      </c>
      <c r="N135" s="47"/>
    </row>
    <row r="136" spans="1:14" x14ac:dyDescent="0.35">
      <c r="A136" t="s">
        <v>136</v>
      </c>
      <c r="B136" t="s">
        <v>395</v>
      </c>
      <c r="C136" s="99">
        <v>637.244140625</v>
      </c>
      <c r="D136" s="100">
        <v>14349</v>
      </c>
      <c r="E136" s="101">
        <v>4.4410351984458849</v>
      </c>
      <c r="F136" s="102">
        <v>469028</v>
      </c>
      <c r="G136" s="102">
        <v>5152</v>
      </c>
      <c r="H136" s="102">
        <v>0</v>
      </c>
      <c r="I136" s="102">
        <v>0</v>
      </c>
      <c r="J136" s="102">
        <v>0</v>
      </c>
      <c r="K136" s="102">
        <v>469028</v>
      </c>
      <c r="L136" s="66"/>
      <c r="M136" s="103">
        <f t="shared" si="2"/>
        <v>469028</v>
      </c>
      <c r="N136" s="47"/>
    </row>
    <row r="137" spans="1:14" x14ac:dyDescent="0.35">
      <c r="A137" t="s">
        <v>137</v>
      </c>
      <c r="B137" t="s">
        <v>575</v>
      </c>
      <c r="C137" s="99">
        <v>22.258064516129028</v>
      </c>
      <c r="D137" s="100">
        <v>1037</v>
      </c>
      <c r="E137" s="101">
        <v>2.1463900208417579</v>
      </c>
      <c r="F137" s="102">
        <v>12119</v>
      </c>
      <c r="G137" s="102" t="s">
        <v>957</v>
      </c>
      <c r="H137" s="102">
        <v>0</v>
      </c>
      <c r="I137" s="102">
        <v>0</v>
      </c>
      <c r="J137" s="102">
        <v>0</v>
      </c>
      <c r="K137" s="102">
        <v>12119</v>
      </c>
      <c r="L137" s="66"/>
      <c r="M137" s="103">
        <f t="shared" si="2"/>
        <v>12119</v>
      </c>
      <c r="N137" s="47"/>
    </row>
    <row r="138" spans="1:14" x14ac:dyDescent="0.35">
      <c r="A138" t="s">
        <v>138</v>
      </c>
      <c r="B138" t="s">
        <v>576</v>
      </c>
      <c r="C138" s="99">
        <v>264.61424017003179</v>
      </c>
      <c r="D138" s="100">
        <v>1370</v>
      </c>
      <c r="E138" s="101">
        <v>19.31490804160816</v>
      </c>
      <c r="F138" s="102">
        <v>255197</v>
      </c>
      <c r="G138" s="102" t="s">
        <v>957</v>
      </c>
      <c r="H138" s="102">
        <v>69980</v>
      </c>
      <c r="I138" s="102">
        <v>155063</v>
      </c>
      <c r="J138" s="102">
        <v>164584</v>
      </c>
      <c r="K138" s="102">
        <v>644824</v>
      </c>
      <c r="L138" s="66"/>
      <c r="M138" s="103">
        <f t="shared" si="2"/>
        <v>644824</v>
      </c>
      <c r="N138" s="47"/>
    </row>
    <row r="139" spans="1:14" x14ac:dyDescent="0.35">
      <c r="A139" t="s">
        <v>139</v>
      </c>
      <c r="B139" t="s">
        <v>577</v>
      </c>
      <c r="C139" s="99">
        <v>269.76783555018125</v>
      </c>
      <c r="D139" s="100">
        <v>2920</v>
      </c>
      <c r="E139" s="101">
        <v>9.2386245051431928</v>
      </c>
      <c r="F139" s="102">
        <v>202172</v>
      </c>
      <c r="G139" s="102" t="s">
        <v>957</v>
      </c>
      <c r="H139" s="102">
        <v>0</v>
      </c>
      <c r="I139" s="102">
        <v>112381</v>
      </c>
      <c r="J139" s="102">
        <v>96920</v>
      </c>
      <c r="K139" s="102">
        <v>411473</v>
      </c>
      <c r="L139" s="66"/>
      <c r="M139" s="103">
        <f t="shared" si="2"/>
        <v>411473</v>
      </c>
      <c r="N139" s="47"/>
    </row>
    <row r="140" spans="1:14" x14ac:dyDescent="0.35">
      <c r="A140" t="s">
        <v>140</v>
      </c>
      <c r="B140" t="s">
        <v>578</v>
      </c>
      <c r="C140" s="99">
        <v>317.59900990099027</v>
      </c>
      <c r="D140" s="100">
        <v>5302</v>
      </c>
      <c r="E140" s="101">
        <v>5.9901737061673002</v>
      </c>
      <c r="F140" s="102">
        <v>219274</v>
      </c>
      <c r="G140" s="102" t="s">
        <v>957</v>
      </c>
      <c r="H140" s="102">
        <v>0</v>
      </c>
      <c r="I140" s="102">
        <v>132307</v>
      </c>
      <c r="J140" s="102">
        <v>115826</v>
      </c>
      <c r="K140" s="102">
        <v>467407</v>
      </c>
      <c r="L140" s="66"/>
      <c r="M140" s="103">
        <f t="shared" si="2"/>
        <v>467407</v>
      </c>
      <c r="N140" s="47"/>
    </row>
    <row r="141" spans="1:14" x14ac:dyDescent="0.35">
      <c r="A141" t="s">
        <v>141</v>
      </c>
      <c r="B141" t="s">
        <v>579</v>
      </c>
      <c r="C141" s="99">
        <v>297.85700293829558</v>
      </c>
      <c r="D141" s="100">
        <v>4740</v>
      </c>
      <c r="E141" s="101">
        <v>6.2839030155758566</v>
      </c>
      <c r="F141" s="102">
        <v>283357</v>
      </c>
      <c r="G141" s="102" t="s">
        <v>957</v>
      </c>
      <c r="H141" s="102">
        <v>0</v>
      </c>
      <c r="I141" s="102">
        <v>124082</v>
      </c>
      <c r="J141" s="102">
        <v>131685</v>
      </c>
      <c r="K141" s="102">
        <v>539124</v>
      </c>
      <c r="L141" s="66"/>
      <c r="M141" s="103">
        <f t="shared" si="2"/>
        <v>539124</v>
      </c>
      <c r="N141" s="47"/>
    </row>
    <row r="142" spans="1:14" x14ac:dyDescent="0.35">
      <c r="A142" t="s">
        <v>142</v>
      </c>
      <c r="B142" t="s">
        <v>580</v>
      </c>
      <c r="C142" s="99">
        <v>90.695652173913047</v>
      </c>
      <c r="D142" s="100">
        <v>1988</v>
      </c>
      <c r="E142" s="101">
        <v>4.5621555419473365</v>
      </c>
      <c r="F142" s="102">
        <v>66332</v>
      </c>
      <c r="G142" s="102" t="s">
        <v>957</v>
      </c>
      <c r="H142" s="102">
        <v>0</v>
      </c>
      <c r="I142" s="102">
        <v>0</v>
      </c>
      <c r="J142" s="102">
        <v>0</v>
      </c>
      <c r="K142" s="102">
        <v>66332</v>
      </c>
      <c r="L142" s="66"/>
      <c r="M142" s="103">
        <f t="shared" si="2"/>
        <v>66332</v>
      </c>
      <c r="N142" s="47"/>
    </row>
    <row r="143" spans="1:14" x14ac:dyDescent="0.35">
      <c r="A143" t="s">
        <v>143</v>
      </c>
      <c r="B143" t="s">
        <v>581</v>
      </c>
      <c r="C143" s="99">
        <v>216.35943517329909</v>
      </c>
      <c r="D143" s="100">
        <v>2341</v>
      </c>
      <c r="E143" s="101">
        <v>9.2421800586629264</v>
      </c>
      <c r="F143" s="102">
        <v>164954</v>
      </c>
      <c r="G143" s="102" t="s">
        <v>957</v>
      </c>
      <c r="H143" s="102">
        <v>0</v>
      </c>
      <c r="I143" s="102">
        <v>92826</v>
      </c>
      <c r="J143" s="102">
        <v>87062</v>
      </c>
      <c r="K143" s="102">
        <v>344842</v>
      </c>
      <c r="L143" s="66"/>
      <c r="M143" s="103">
        <f t="shared" si="2"/>
        <v>344842</v>
      </c>
      <c r="N143" s="47"/>
    </row>
    <row r="144" spans="1:14" x14ac:dyDescent="0.35">
      <c r="A144" t="s">
        <v>144</v>
      </c>
      <c r="B144" t="s">
        <v>582</v>
      </c>
      <c r="C144" s="99">
        <v>73.367088607594937</v>
      </c>
      <c r="D144" s="100">
        <v>609</v>
      </c>
      <c r="E144" s="101">
        <v>12.04714098646879</v>
      </c>
      <c r="F144" s="102">
        <v>51034</v>
      </c>
      <c r="G144" s="102" t="s">
        <v>957</v>
      </c>
      <c r="H144" s="102">
        <v>0</v>
      </c>
      <c r="I144" s="102">
        <v>30564</v>
      </c>
      <c r="J144" s="102">
        <v>26357</v>
      </c>
      <c r="K144" s="102">
        <v>107955</v>
      </c>
      <c r="L144" s="66"/>
      <c r="M144" s="103">
        <f t="shared" si="2"/>
        <v>107955</v>
      </c>
      <c r="N144" s="47"/>
    </row>
    <row r="145" spans="1:14" x14ac:dyDescent="0.35">
      <c r="A145" t="s">
        <v>145</v>
      </c>
      <c r="B145" t="s">
        <v>583</v>
      </c>
      <c r="C145" s="99">
        <v>84.103321033210349</v>
      </c>
      <c r="D145" s="100">
        <v>2657</v>
      </c>
      <c r="E145" s="101">
        <v>3.1653489286116052</v>
      </c>
      <c r="F145" s="102">
        <v>69405</v>
      </c>
      <c r="G145" s="102" t="s">
        <v>957</v>
      </c>
      <c r="H145" s="102">
        <v>0</v>
      </c>
      <c r="I145" s="102">
        <v>0</v>
      </c>
      <c r="J145" s="102">
        <v>0</v>
      </c>
      <c r="K145" s="102">
        <v>69405</v>
      </c>
      <c r="L145" s="66"/>
      <c r="M145" s="103">
        <f t="shared" si="2"/>
        <v>69405</v>
      </c>
      <c r="N145" s="47"/>
    </row>
    <row r="146" spans="1:14" x14ac:dyDescent="0.35">
      <c r="A146" t="s">
        <v>146</v>
      </c>
      <c r="B146" t="s">
        <v>584</v>
      </c>
      <c r="C146" s="99">
        <v>194.84531249999992</v>
      </c>
      <c r="D146" s="100">
        <v>2515</v>
      </c>
      <c r="E146" s="101">
        <v>7.7473285288270342</v>
      </c>
      <c r="F146" s="102">
        <v>132767</v>
      </c>
      <c r="G146" s="102" t="s">
        <v>957</v>
      </c>
      <c r="H146" s="102">
        <v>0</v>
      </c>
      <c r="I146" s="102">
        <v>81169</v>
      </c>
      <c r="J146" s="102">
        <v>70002</v>
      </c>
      <c r="K146" s="102">
        <v>283938</v>
      </c>
      <c r="L146" s="66"/>
      <c r="M146" s="103">
        <f t="shared" si="2"/>
        <v>283938</v>
      </c>
      <c r="N146" s="47"/>
    </row>
    <row r="147" spans="1:14" x14ac:dyDescent="0.35">
      <c r="A147" t="s">
        <v>147</v>
      </c>
      <c r="B147" t="s">
        <v>585</v>
      </c>
      <c r="C147" s="99">
        <v>51.488372093023258</v>
      </c>
      <c r="D147" s="100">
        <v>2422</v>
      </c>
      <c r="E147" s="101">
        <v>2.1258617709753618</v>
      </c>
      <c r="F147" s="102">
        <v>28035</v>
      </c>
      <c r="G147" s="102" t="s">
        <v>957</v>
      </c>
      <c r="H147" s="102">
        <v>0</v>
      </c>
      <c r="I147" s="102">
        <v>0</v>
      </c>
      <c r="J147" s="102">
        <v>0</v>
      </c>
      <c r="K147" s="102">
        <v>28035</v>
      </c>
      <c r="L147" s="66"/>
      <c r="M147" s="103">
        <f t="shared" si="2"/>
        <v>28035</v>
      </c>
      <c r="N147" s="47"/>
    </row>
    <row r="148" spans="1:14" x14ac:dyDescent="0.35">
      <c r="A148" t="s">
        <v>148</v>
      </c>
      <c r="B148" t="s">
        <v>586</v>
      </c>
      <c r="C148" s="99">
        <v>334.15400843881832</v>
      </c>
      <c r="D148" s="100">
        <v>4077</v>
      </c>
      <c r="E148" s="101">
        <v>8.1960757527303976</v>
      </c>
      <c r="F148" s="102">
        <v>224694</v>
      </c>
      <c r="G148" s="102" t="s">
        <v>957</v>
      </c>
      <c r="H148" s="102">
        <v>0</v>
      </c>
      <c r="I148" s="102">
        <v>139203</v>
      </c>
      <c r="J148" s="102">
        <v>120027</v>
      </c>
      <c r="K148" s="102">
        <v>483924</v>
      </c>
      <c r="L148" s="66"/>
      <c r="M148" s="103">
        <f t="shared" si="2"/>
        <v>483924</v>
      </c>
      <c r="N148" s="47"/>
    </row>
    <row r="149" spans="1:14" x14ac:dyDescent="0.35">
      <c r="A149" t="s">
        <v>149</v>
      </c>
      <c r="B149" t="s">
        <v>587</v>
      </c>
      <c r="C149" s="99">
        <v>48.837696335078533</v>
      </c>
      <c r="D149" s="100">
        <v>413</v>
      </c>
      <c r="E149" s="101">
        <v>11.825108071447586</v>
      </c>
      <c r="F149" s="102">
        <v>69866</v>
      </c>
      <c r="G149" s="102" t="s">
        <v>957</v>
      </c>
      <c r="H149" s="102">
        <v>18324</v>
      </c>
      <c r="I149" s="102">
        <v>46419</v>
      </c>
      <c r="J149" s="102">
        <v>52371</v>
      </c>
      <c r="K149" s="102">
        <v>186980</v>
      </c>
      <c r="L149" s="66"/>
      <c r="M149" s="103">
        <f t="shared" si="2"/>
        <v>186980</v>
      </c>
      <c r="N149" s="47"/>
    </row>
    <row r="150" spans="1:14" x14ac:dyDescent="0.35">
      <c r="A150" t="s">
        <v>150</v>
      </c>
      <c r="B150" t="s">
        <v>588</v>
      </c>
      <c r="C150" s="99">
        <v>137.22689075630251</v>
      </c>
      <c r="D150" s="100">
        <v>571</v>
      </c>
      <c r="E150" s="101">
        <v>24.032730430175569</v>
      </c>
      <c r="F150" s="102">
        <v>92595</v>
      </c>
      <c r="G150" s="102" t="s">
        <v>957</v>
      </c>
      <c r="H150" s="102">
        <v>30633</v>
      </c>
      <c r="I150" s="102">
        <v>75234</v>
      </c>
      <c r="J150" s="102">
        <v>73709</v>
      </c>
      <c r="K150" s="102">
        <v>272171</v>
      </c>
      <c r="L150" s="66"/>
      <c r="M150" s="103">
        <f t="shared" si="2"/>
        <v>272171</v>
      </c>
      <c r="N150" s="47"/>
    </row>
    <row r="151" spans="1:14" x14ac:dyDescent="0.35">
      <c r="A151" t="s">
        <v>151</v>
      </c>
      <c r="B151" t="s">
        <v>589</v>
      </c>
      <c r="C151" s="99">
        <v>20</v>
      </c>
      <c r="D151" s="100">
        <v>170</v>
      </c>
      <c r="E151" s="101">
        <v>11.76470588235294</v>
      </c>
      <c r="F151" s="102">
        <v>12992</v>
      </c>
      <c r="G151" s="102" t="s">
        <v>957</v>
      </c>
      <c r="H151" s="102">
        <v>0</v>
      </c>
      <c r="I151" s="102">
        <v>8332</v>
      </c>
      <c r="J151" s="102">
        <v>7182</v>
      </c>
      <c r="K151" s="102">
        <v>28506</v>
      </c>
      <c r="L151" s="66"/>
      <c r="M151" s="103">
        <f t="shared" si="2"/>
        <v>28506</v>
      </c>
      <c r="N151" s="47"/>
    </row>
    <row r="152" spans="1:14" x14ac:dyDescent="0.35">
      <c r="A152" t="s">
        <v>152</v>
      </c>
      <c r="B152" t="s">
        <v>396</v>
      </c>
      <c r="C152" s="99">
        <v>216.86736214605057</v>
      </c>
      <c r="D152" s="100">
        <v>1696</v>
      </c>
      <c r="E152" s="101">
        <v>12.786990692573735</v>
      </c>
      <c r="F152" s="102">
        <v>185222</v>
      </c>
      <c r="G152" s="102">
        <v>10249</v>
      </c>
      <c r="H152" s="102">
        <v>0</v>
      </c>
      <c r="I152" s="102">
        <v>90343</v>
      </c>
      <c r="J152" s="102">
        <v>94701</v>
      </c>
      <c r="K152" s="102">
        <v>370266</v>
      </c>
      <c r="L152" s="66"/>
      <c r="M152" s="103">
        <f t="shared" si="2"/>
        <v>370266</v>
      </c>
      <c r="N152" s="47"/>
    </row>
    <row r="153" spans="1:14" x14ac:dyDescent="0.35">
      <c r="A153" t="s">
        <v>153</v>
      </c>
      <c r="B153" t="s">
        <v>590</v>
      </c>
      <c r="C153" s="99">
        <v>301.67755102040798</v>
      </c>
      <c r="D153" s="100">
        <v>1548</v>
      </c>
      <c r="E153" s="101">
        <v>19.488213890207234</v>
      </c>
      <c r="F153" s="102">
        <v>195392</v>
      </c>
      <c r="G153" s="102" t="s">
        <v>957</v>
      </c>
      <c r="H153" s="102">
        <v>66252</v>
      </c>
      <c r="I153" s="102">
        <v>145023</v>
      </c>
      <c r="J153" s="102">
        <v>130579</v>
      </c>
      <c r="K153" s="102">
        <v>537246</v>
      </c>
      <c r="L153" s="66"/>
      <c r="M153" s="103">
        <f t="shared" si="2"/>
        <v>537246</v>
      </c>
      <c r="N153" s="47"/>
    </row>
    <row r="154" spans="1:14" x14ac:dyDescent="0.35">
      <c r="A154" t="s">
        <v>154</v>
      </c>
      <c r="B154" t="s">
        <v>591</v>
      </c>
      <c r="C154" s="99">
        <v>659.92193173565727</v>
      </c>
      <c r="D154" s="100">
        <v>6596</v>
      </c>
      <c r="E154" s="101">
        <v>10.004880711577581</v>
      </c>
      <c r="F154" s="102">
        <v>493006</v>
      </c>
      <c r="G154" s="102" t="s">
        <v>957</v>
      </c>
      <c r="H154" s="102">
        <v>0</v>
      </c>
      <c r="I154" s="102">
        <v>275704</v>
      </c>
      <c r="J154" s="102">
        <v>253267</v>
      </c>
      <c r="K154" s="102">
        <v>1021977</v>
      </c>
      <c r="L154" s="64"/>
      <c r="M154" s="103">
        <f t="shared" si="2"/>
        <v>1021977</v>
      </c>
      <c r="N154" s="24"/>
    </row>
    <row r="155" spans="1:14" x14ac:dyDescent="0.35">
      <c r="A155" t="s">
        <v>155</v>
      </c>
      <c r="B155" t="s">
        <v>592</v>
      </c>
      <c r="C155" s="99">
        <v>6.72</v>
      </c>
      <c r="D155" s="100">
        <v>62</v>
      </c>
      <c r="E155" s="101">
        <v>10.838709677419354</v>
      </c>
      <c r="F155" s="102">
        <v>0</v>
      </c>
      <c r="G155" s="102" t="s">
        <v>957</v>
      </c>
      <c r="H155" s="102">
        <v>0</v>
      </c>
      <c r="I155" s="102">
        <v>0</v>
      </c>
      <c r="J155" s="102">
        <v>0</v>
      </c>
      <c r="K155" s="102">
        <v>0</v>
      </c>
      <c r="L155" s="66"/>
      <c r="M155" s="103">
        <f t="shared" si="2"/>
        <v>0</v>
      </c>
      <c r="N155" s="47"/>
    </row>
    <row r="156" spans="1:14" x14ac:dyDescent="0.35">
      <c r="A156" t="s">
        <v>156</v>
      </c>
      <c r="B156" t="s">
        <v>593</v>
      </c>
      <c r="C156" s="99">
        <v>115.54721030042914</v>
      </c>
      <c r="D156" s="100">
        <v>2959</v>
      </c>
      <c r="E156" s="101">
        <v>3.9049412065031817</v>
      </c>
      <c r="F156" s="102">
        <v>89540</v>
      </c>
      <c r="G156" s="102" t="s">
        <v>957</v>
      </c>
      <c r="H156" s="102">
        <v>0</v>
      </c>
      <c r="I156" s="102">
        <v>0</v>
      </c>
      <c r="J156" s="102">
        <v>0</v>
      </c>
      <c r="K156" s="102">
        <v>89540</v>
      </c>
      <c r="L156" s="66"/>
      <c r="M156" s="103">
        <f t="shared" si="2"/>
        <v>89540</v>
      </c>
      <c r="N156" s="47"/>
    </row>
    <row r="157" spans="1:14" x14ac:dyDescent="0.35">
      <c r="A157" t="s">
        <v>157</v>
      </c>
      <c r="B157" t="s">
        <v>594</v>
      </c>
      <c r="C157" s="99">
        <v>9</v>
      </c>
      <c r="D157" s="100">
        <v>70</v>
      </c>
      <c r="E157" s="101">
        <v>12.857142857142856</v>
      </c>
      <c r="F157" s="102">
        <v>0</v>
      </c>
      <c r="G157" s="102" t="s">
        <v>957</v>
      </c>
      <c r="H157" s="102">
        <v>2528</v>
      </c>
      <c r="I157" s="102">
        <v>0</v>
      </c>
      <c r="J157" s="102">
        <v>0</v>
      </c>
      <c r="K157" s="102">
        <v>2528</v>
      </c>
      <c r="L157" s="66"/>
      <c r="M157" s="103">
        <f t="shared" si="2"/>
        <v>2528</v>
      </c>
      <c r="N157" s="47"/>
    </row>
    <row r="158" spans="1:14" x14ac:dyDescent="0.35">
      <c r="A158" t="s">
        <v>158</v>
      </c>
      <c r="B158" t="s">
        <v>595</v>
      </c>
      <c r="C158" s="99">
        <v>1047.8288288288286</v>
      </c>
      <c r="D158" s="100">
        <v>5707</v>
      </c>
      <c r="E158" s="101">
        <v>18.360414032395806</v>
      </c>
      <c r="F158" s="102">
        <v>736743</v>
      </c>
      <c r="G158" s="102" t="s">
        <v>957</v>
      </c>
      <c r="H158" s="102">
        <v>234077</v>
      </c>
      <c r="I158" s="102">
        <v>516020</v>
      </c>
      <c r="J158" s="102">
        <v>513593</v>
      </c>
      <c r="K158" s="102">
        <v>2000433</v>
      </c>
      <c r="L158" s="66"/>
      <c r="M158" s="103">
        <f t="shared" si="2"/>
        <v>2000433</v>
      </c>
      <c r="N158" s="47"/>
    </row>
    <row r="159" spans="1:14" x14ac:dyDescent="0.35">
      <c r="A159" t="s">
        <v>159</v>
      </c>
      <c r="B159" t="s">
        <v>596</v>
      </c>
      <c r="C159" s="99">
        <v>56.511627906976742</v>
      </c>
      <c r="D159" s="100">
        <v>717</v>
      </c>
      <c r="E159" s="101">
        <v>7.8816775323537991</v>
      </c>
      <c r="F159" s="102">
        <v>36905</v>
      </c>
      <c r="G159" s="102" t="s">
        <v>957</v>
      </c>
      <c r="H159" s="102">
        <v>0</v>
      </c>
      <c r="I159" s="102">
        <v>23542</v>
      </c>
      <c r="J159" s="102">
        <v>20297</v>
      </c>
      <c r="K159" s="102">
        <v>80744</v>
      </c>
      <c r="L159" s="66"/>
      <c r="M159" s="103">
        <f t="shared" si="2"/>
        <v>80744</v>
      </c>
      <c r="N159" s="47"/>
    </row>
    <row r="160" spans="1:14" x14ac:dyDescent="0.35">
      <c r="A160" t="s">
        <v>160</v>
      </c>
      <c r="B160" t="s">
        <v>397</v>
      </c>
      <c r="C160" s="99">
        <v>648.46153846153879</v>
      </c>
      <c r="D160" s="100">
        <v>7486</v>
      </c>
      <c r="E160" s="101">
        <v>8.6623235167183914</v>
      </c>
      <c r="F160" s="102">
        <v>521092</v>
      </c>
      <c r="G160" s="102">
        <v>12857</v>
      </c>
      <c r="H160" s="102">
        <v>0</v>
      </c>
      <c r="I160" s="102">
        <v>270139</v>
      </c>
      <c r="J160" s="102">
        <v>241983</v>
      </c>
      <c r="K160" s="102">
        <v>1033214</v>
      </c>
      <c r="L160" s="66"/>
      <c r="M160" s="103">
        <f t="shared" si="2"/>
        <v>1033214</v>
      </c>
      <c r="N160" s="47"/>
    </row>
    <row r="161" spans="1:14" x14ac:dyDescent="0.35">
      <c r="A161" t="s">
        <v>161</v>
      </c>
      <c r="B161" t="s">
        <v>597</v>
      </c>
      <c r="C161" s="99">
        <v>15</v>
      </c>
      <c r="D161" s="100">
        <v>246</v>
      </c>
      <c r="E161" s="101">
        <v>6.0975609756097562</v>
      </c>
      <c r="F161" s="102">
        <v>10138</v>
      </c>
      <c r="G161" s="102" t="s">
        <v>957</v>
      </c>
      <c r="H161" s="102">
        <v>0</v>
      </c>
      <c r="I161" s="102">
        <v>6249</v>
      </c>
      <c r="J161" s="102">
        <v>5379</v>
      </c>
      <c r="K161" s="102">
        <v>21766</v>
      </c>
      <c r="L161" s="66"/>
      <c r="M161" s="103">
        <f t="shared" si="2"/>
        <v>21766</v>
      </c>
      <c r="N161" s="47"/>
    </row>
    <row r="162" spans="1:14" x14ac:dyDescent="0.35">
      <c r="A162" t="s">
        <v>162</v>
      </c>
      <c r="B162" t="s">
        <v>598</v>
      </c>
      <c r="C162" s="99">
        <v>20.96875</v>
      </c>
      <c r="D162" s="100">
        <v>130</v>
      </c>
      <c r="E162" s="101">
        <v>16.129807692307693</v>
      </c>
      <c r="F162" s="102">
        <v>26584</v>
      </c>
      <c r="G162" s="102" t="s">
        <v>957</v>
      </c>
      <c r="H162" s="102">
        <v>6862</v>
      </c>
      <c r="I162" s="102">
        <v>19058</v>
      </c>
      <c r="J162" s="102">
        <v>23422</v>
      </c>
      <c r="K162" s="102">
        <v>75926</v>
      </c>
      <c r="L162" s="66"/>
      <c r="M162" s="103">
        <f t="shared" si="2"/>
        <v>75926</v>
      </c>
      <c r="N162" s="47"/>
    </row>
    <row r="163" spans="1:14" x14ac:dyDescent="0.35">
      <c r="A163" t="s">
        <v>163</v>
      </c>
      <c r="B163" t="s">
        <v>599</v>
      </c>
      <c r="C163" s="99">
        <v>1528.8492417484381</v>
      </c>
      <c r="D163" s="100">
        <v>10426</v>
      </c>
      <c r="E163" s="101">
        <v>14.663813943491638</v>
      </c>
      <c r="F163" s="102">
        <v>971192</v>
      </c>
      <c r="G163" s="102" t="s">
        <v>957</v>
      </c>
      <c r="H163" s="102">
        <v>159094</v>
      </c>
      <c r="I163" s="102">
        <v>812824</v>
      </c>
      <c r="J163" s="102">
        <v>852007</v>
      </c>
      <c r="K163" s="102">
        <v>2795117</v>
      </c>
      <c r="L163" s="66"/>
      <c r="M163" s="103">
        <f t="shared" si="2"/>
        <v>2795117</v>
      </c>
      <c r="N163" s="47"/>
    </row>
    <row r="164" spans="1:14" x14ac:dyDescent="0.35">
      <c r="A164" t="s">
        <v>164</v>
      </c>
      <c r="B164" t="s">
        <v>600</v>
      </c>
      <c r="C164" s="99">
        <v>584.4248761695103</v>
      </c>
      <c r="D164" s="100">
        <v>4197</v>
      </c>
      <c r="E164" s="101">
        <v>13.924824307112468</v>
      </c>
      <c r="F164" s="102">
        <v>397647</v>
      </c>
      <c r="G164" s="102" t="s">
        <v>957</v>
      </c>
      <c r="H164" s="102">
        <v>80856</v>
      </c>
      <c r="I164" s="102">
        <v>245027</v>
      </c>
      <c r="J164" s="102">
        <v>212618</v>
      </c>
      <c r="K164" s="102">
        <v>936148</v>
      </c>
      <c r="L164" s="66"/>
      <c r="M164" s="103">
        <f t="shared" si="2"/>
        <v>936148</v>
      </c>
      <c r="N164" s="47"/>
    </row>
    <row r="165" spans="1:14" x14ac:dyDescent="0.35">
      <c r="A165" t="s">
        <v>165</v>
      </c>
      <c r="B165" t="s">
        <v>601</v>
      </c>
      <c r="C165" s="99">
        <v>114.08866995073893</v>
      </c>
      <c r="D165" s="100">
        <v>4415</v>
      </c>
      <c r="E165" s="101">
        <v>2.5841148346713236</v>
      </c>
      <c r="F165" s="102">
        <v>86870</v>
      </c>
      <c r="G165" s="102" t="s">
        <v>957</v>
      </c>
      <c r="H165" s="102">
        <v>0</v>
      </c>
      <c r="I165" s="102">
        <v>0</v>
      </c>
      <c r="J165" s="102">
        <v>0</v>
      </c>
      <c r="K165" s="102">
        <v>86870</v>
      </c>
      <c r="L165" s="66"/>
      <c r="M165" s="103">
        <f t="shared" si="2"/>
        <v>86870</v>
      </c>
      <c r="N165" s="47"/>
    </row>
    <row r="166" spans="1:14" x14ac:dyDescent="0.35">
      <c r="A166" t="s">
        <v>166</v>
      </c>
      <c r="B166" t="s">
        <v>602</v>
      </c>
      <c r="C166" s="99">
        <v>1851.9346923367334</v>
      </c>
      <c r="D166" s="100">
        <v>7959</v>
      </c>
      <c r="E166" s="101">
        <v>23.268434380408763</v>
      </c>
      <c r="F166" s="102">
        <v>1227085</v>
      </c>
      <c r="G166" s="102" t="s">
        <v>957</v>
      </c>
      <c r="H166" s="102">
        <v>411313</v>
      </c>
      <c r="I166" s="102">
        <v>1025471</v>
      </c>
      <c r="J166" s="102">
        <v>1102625</v>
      </c>
      <c r="K166" s="102">
        <v>3766494</v>
      </c>
      <c r="L166" s="66"/>
      <c r="M166" s="103">
        <f t="shared" si="2"/>
        <v>3766494</v>
      </c>
      <c r="N166" s="47"/>
    </row>
    <row r="167" spans="1:14" x14ac:dyDescent="0.35">
      <c r="A167" t="s">
        <v>167</v>
      </c>
      <c r="B167" t="s">
        <v>603</v>
      </c>
      <c r="C167" s="99">
        <v>10.232558139534884</v>
      </c>
      <c r="D167" s="100">
        <v>81</v>
      </c>
      <c r="E167" s="101">
        <v>12.632787826586277</v>
      </c>
      <c r="F167" s="102">
        <v>16942</v>
      </c>
      <c r="G167" s="102" t="s">
        <v>957</v>
      </c>
      <c r="H167" s="102">
        <v>4735</v>
      </c>
      <c r="I167" s="102">
        <v>10951</v>
      </c>
      <c r="J167" s="102">
        <v>11855</v>
      </c>
      <c r="K167" s="102">
        <v>44483</v>
      </c>
      <c r="L167" s="66"/>
      <c r="M167" s="103">
        <f t="shared" si="2"/>
        <v>44483</v>
      </c>
      <c r="N167" s="47"/>
    </row>
    <row r="168" spans="1:14" x14ac:dyDescent="0.35">
      <c r="A168" t="s">
        <v>168</v>
      </c>
      <c r="B168" t="s">
        <v>604</v>
      </c>
      <c r="C168" s="99">
        <v>28.718446601941746</v>
      </c>
      <c r="D168" s="100">
        <v>525</v>
      </c>
      <c r="E168" s="101">
        <v>5.4701803051317608</v>
      </c>
      <c r="F168" s="102">
        <v>21899</v>
      </c>
      <c r="G168" s="102" t="s">
        <v>957</v>
      </c>
      <c r="H168" s="102">
        <v>0</v>
      </c>
      <c r="I168" s="102">
        <v>11964</v>
      </c>
      <c r="J168" s="102">
        <v>10315</v>
      </c>
      <c r="K168" s="102">
        <v>44178</v>
      </c>
      <c r="L168" s="66"/>
      <c r="M168" s="103">
        <f t="shared" si="2"/>
        <v>44178</v>
      </c>
      <c r="N168" s="47"/>
    </row>
    <row r="169" spans="1:14" x14ac:dyDescent="0.35">
      <c r="A169" t="s">
        <v>169</v>
      </c>
      <c r="B169" t="s">
        <v>605</v>
      </c>
      <c r="C169" s="99">
        <v>271.68600368324127</v>
      </c>
      <c r="D169" s="100">
        <v>2150</v>
      </c>
      <c r="E169" s="101">
        <v>12.636558310848431</v>
      </c>
      <c r="F169" s="102">
        <v>189404</v>
      </c>
      <c r="G169" s="102" t="s">
        <v>957</v>
      </c>
      <c r="H169" s="102">
        <v>0</v>
      </c>
      <c r="I169" s="102">
        <v>113180</v>
      </c>
      <c r="J169" s="102">
        <v>97596</v>
      </c>
      <c r="K169" s="102">
        <v>400180</v>
      </c>
      <c r="L169" s="66"/>
      <c r="M169" s="103">
        <f t="shared" si="2"/>
        <v>400180</v>
      </c>
      <c r="N169" s="47"/>
    </row>
    <row r="170" spans="1:14" x14ac:dyDescent="0.35">
      <c r="A170" t="s">
        <v>170</v>
      </c>
      <c r="B170" t="s">
        <v>606</v>
      </c>
      <c r="C170" s="99">
        <v>49.995073891625616</v>
      </c>
      <c r="D170" s="100">
        <v>716</v>
      </c>
      <c r="E170" s="101">
        <v>6.9825522195007848</v>
      </c>
      <c r="F170" s="102">
        <v>54789</v>
      </c>
      <c r="G170" s="102" t="s">
        <v>957</v>
      </c>
      <c r="H170" s="102">
        <v>0</v>
      </c>
      <c r="I170" s="102">
        <v>26545</v>
      </c>
      <c r="J170" s="102">
        <v>29506</v>
      </c>
      <c r="K170" s="102">
        <v>110840</v>
      </c>
      <c r="L170" s="66"/>
      <c r="M170" s="103">
        <f t="shared" si="2"/>
        <v>110840</v>
      </c>
      <c r="N170" s="47"/>
    </row>
    <row r="171" spans="1:14" x14ac:dyDescent="0.35">
      <c r="A171" t="s">
        <v>171</v>
      </c>
      <c r="B171" t="s">
        <v>607</v>
      </c>
      <c r="C171" s="99">
        <v>2.4705882352941178</v>
      </c>
      <c r="D171" s="100">
        <v>28</v>
      </c>
      <c r="E171" s="101">
        <v>8.8235294117647065</v>
      </c>
      <c r="F171" s="102">
        <v>0</v>
      </c>
      <c r="G171" s="102" t="s">
        <v>957</v>
      </c>
      <c r="H171" s="102">
        <v>0</v>
      </c>
      <c r="I171" s="102">
        <v>0</v>
      </c>
      <c r="J171" s="102">
        <v>0</v>
      </c>
      <c r="K171" s="102">
        <v>0</v>
      </c>
      <c r="L171" s="66"/>
      <c r="M171" s="103">
        <f t="shared" si="2"/>
        <v>0</v>
      </c>
      <c r="N171" s="47"/>
    </row>
    <row r="172" spans="1:14" x14ac:dyDescent="0.35">
      <c r="A172" t="s">
        <v>172</v>
      </c>
      <c r="B172" t="s">
        <v>608</v>
      </c>
      <c r="C172" s="99">
        <v>667.76762820512863</v>
      </c>
      <c r="D172" s="100">
        <v>4305</v>
      </c>
      <c r="E172" s="101">
        <v>15.511443163882198</v>
      </c>
      <c r="F172" s="102">
        <v>539164</v>
      </c>
      <c r="G172" s="102" t="s">
        <v>957</v>
      </c>
      <c r="H172" s="102">
        <v>156268</v>
      </c>
      <c r="I172" s="102">
        <v>292775</v>
      </c>
      <c r="J172" s="102">
        <v>309656</v>
      </c>
      <c r="K172" s="102">
        <v>1297863</v>
      </c>
      <c r="L172" s="66"/>
      <c r="M172" s="103">
        <f t="shared" si="2"/>
        <v>1297863</v>
      </c>
      <c r="N172" s="47"/>
    </row>
    <row r="173" spans="1:14" x14ac:dyDescent="0.35">
      <c r="A173" t="s">
        <v>173</v>
      </c>
      <c r="B173" t="s">
        <v>416</v>
      </c>
      <c r="C173" s="99">
        <v>162.80412371134022</v>
      </c>
      <c r="D173" s="100">
        <v>2741</v>
      </c>
      <c r="E173" s="101">
        <v>5.9395886067617738</v>
      </c>
      <c r="F173" s="102">
        <v>121426</v>
      </c>
      <c r="G173" s="102" t="s">
        <v>957</v>
      </c>
      <c r="H173" s="102">
        <v>0</v>
      </c>
      <c r="I173" s="102">
        <v>67822</v>
      </c>
      <c r="J173" s="102">
        <v>58382</v>
      </c>
      <c r="K173" s="102">
        <v>247630</v>
      </c>
      <c r="L173" s="66"/>
      <c r="M173" s="103">
        <f t="shared" si="2"/>
        <v>247630</v>
      </c>
      <c r="N173" s="47"/>
    </row>
    <row r="174" spans="1:14" x14ac:dyDescent="0.35">
      <c r="A174" t="s">
        <v>174</v>
      </c>
      <c r="B174" t="s">
        <v>609</v>
      </c>
      <c r="C174" s="99">
        <v>345.09929632525387</v>
      </c>
      <c r="D174" s="100">
        <v>3333</v>
      </c>
      <c r="E174" s="101">
        <v>10.354014291186735</v>
      </c>
      <c r="F174" s="102">
        <v>233485</v>
      </c>
      <c r="G174" s="102" t="s">
        <v>957</v>
      </c>
      <c r="H174" s="102">
        <v>0</v>
      </c>
      <c r="I174" s="102">
        <v>143763</v>
      </c>
      <c r="J174" s="102">
        <v>123977</v>
      </c>
      <c r="K174" s="102">
        <v>501225</v>
      </c>
      <c r="L174" s="66"/>
      <c r="M174" s="103">
        <f t="shared" si="2"/>
        <v>501225</v>
      </c>
      <c r="N174" s="47"/>
    </row>
    <row r="175" spans="1:14" x14ac:dyDescent="0.35">
      <c r="A175" t="s">
        <v>175</v>
      </c>
      <c r="B175" t="s">
        <v>610</v>
      </c>
      <c r="C175" s="99">
        <v>1.84</v>
      </c>
      <c r="D175" s="100">
        <v>12</v>
      </c>
      <c r="E175" s="101">
        <v>15.333333333333336</v>
      </c>
      <c r="F175" s="102">
        <v>0</v>
      </c>
      <c r="G175" s="102" t="s">
        <v>957</v>
      </c>
      <c r="H175" s="102">
        <v>2374</v>
      </c>
      <c r="I175" s="102">
        <v>0</v>
      </c>
      <c r="J175" s="102">
        <v>0</v>
      </c>
      <c r="K175" s="102">
        <v>2374</v>
      </c>
      <c r="L175" s="66"/>
      <c r="M175" s="103">
        <f t="shared" si="2"/>
        <v>2374</v>
      </c>
      <c r="N175" s="47"/>
    </row>
    <row r="176" spans="1:14" x14ac:dyDescent="0.35">
      <c r="A176" t="s">
        <v>176</v>
      </c>
      <c r="B176" t="s">
        <v>611</v>
      </c>
      <c r="C176" s="99">
        <v>105.08383233532935</v>
      </c>
      <c r="D176" s="100">
        <v>3245</v>
      </c>
      <c r="E176" s="101">
        <v>3.2383307345247871</v>
      </c>
      <c r="F176" s="102">
        <v>99082</v>
      </c>
      <c r="G176" s="102" t="s">
        <v>957</v>
      </c>
      <c r="H176" s="102">
        <v>0</v>
      </c>
      <c r="I176" s="102">
        <v>0</v>
      </c>
      <c r="J176" s="102">
        <v>0</v>
      </c>
      <c r="K176" s="102">
        <v>99082</v>
      </c>
      <c r="L176" s="66"/>
      <c r="M176" s="103">
        <f t="shared" si="2"/>
        <v>99082</v>
      </c>
      <c r="N176" s="47"/>
    </row>
    <row r="177" spans="1:14" x14ac:dyDescent="0.35">
      <c r="A177" t="s">
        <v>177</v>
      </c>
      <c r="B177" t="s">
        <v>612</v>
      </c>
      <c r="C177" s="99">
        <v>133.01745635910223</v>
      </c>
      <c r="D177" s="100">
        <v>2503</v>
      </c>
      <c r="E177" s="101">
        <v>5.314321069081192</v>
      </c>
      <c r="F177" s="102">
        <v>112210</v>
      </c>
      <c r="G177" s="102" t="s">
        <v>957</v>
      </c>
      <c r="H177" s="102">
        <v>0</v>
      </c>
      <c r="I177" s="102">
        <v>55413</v>
      </c>
      <c r="J177" s="102">
        <v>58369</v>
      </c>
      <c r="K177" s="102">
        <v>225992</v>
      </c>
      <c r="L177" s="66"/>
      <c r="M177" s="103">
        <f t="shared" si="2"/>
        <v>225992</v>
      </c>
      <c r="N177" s="47"/>
    </row>
    <row r="178" spans="1:14" x14ac:dyDescent="0.35">
      <c r="A178" t="s">
        <v>178</v>
      </c>
      <c r="B178" t="s">
        <v>613</v>
      </c>
      <c r="C178" s="99">
        <v>133.55529953917042</v>
      </c>
      <c r="D178" s="100">
        <v>3943</v>
      </c>
      <c r="E178" s="101">
        <v>3.3871493669584183</v>
      </c>
      <c r="F178" s="102">
        <v>91967</v>
      </c>
      <c r="G178" s="102" t="s">
        <v>957</v>
      </c>
      <c r="H178" s="102">
        <v>0</v>
      </c>
      <c r="I178" s="102">
        <v>0</v>
      </c>
      <c r="J178" s="102">
        <v>0</v>
      </c>
      <c r="K178" s="102">
        <v>91967</v>
      </c>
      <c r="L178" s="66"/>
      <c r="M178" s="103">
        <f t="shared" si="2"/>
        <v>91967</v>
      </c>
      <c r="N178" s="47"/>
    </row>
    <row r="179" spans="1:14" x14ac:dyDescent="0.35">
      <c r="A179" t="s">
        <v>179</v>
      </c>
      <c r="B179" t="s">
        <v>614</v>
      </c>
      <c r="C179" s="99">
        <v>15</v>
      </c>
      <c r="D179" s="100">
        <v>405</v>
      </c>
      <c r="E179" s="101">
        <v>3.7037037037037033</v>
      </c>
      <c r="F179" s="102">
        <v>18015</v>
      </c>
      <c r="G179" s="102" t="s">
        <v>957</v>
      </c>
      <c r="H179" s="102">
        <v>0</v>
      </c>
      <c r="I179" s="102">
        <v>0</v>
      </c>
      <c r="J179" s="102">
        <v>0</v>
      </c>
      <c r="K179" s="102">
        <v>18015</v>
      </c>
      <c r="L179" s="66"/>
      <c r="M179" s="103">
        <f t="shared" si="2"/>
        <v>18015</v>
      </c>
      <c r="N179" s="47"/>
    </row>
    <row r="180" spans="1:14" x14ac:dyDescent="0.35">
      <c r="A180" t="s">
        <v>180</v>
      </c>
      <c r="B180" t="s">
        <v>615</v>
      </c>
      <c r="C180" s="99">
        <v>269.24170124481321</v>
      </c>
      <c r="D180" s="100">
        <v>6670</v>
      </c>
      <c r="E180" s="101">
        <v>4.0366072150646657</v>
      </c>
      <c r="F180" s="102">
        <v>195716</v>
      </c>
      <c r="G180" s="102" t="s">
        <v>957</v>
      </c>
      <c r="H180" s="102">
        <v>0</v>
      </c>
      <c r="I180" s="102">
        <v>0</v>
      </c>
      <c r="J180" s="102">
        <v>0</v>
      </c>
      <c r="K180" s="102">
        <v>195716</v>
      </c>
      <c r="L180" s="66"/>
      <c r="M180" s="103">
        <f t="shared" si="2"/>
        <v>195716</v>
      </c>
      <c r="N180" s="47"/>
    </row>
    <row r="181" spans="1:14" x14ac:dyDescent="0.35">
      <c r="A181" t="s">
        <v>181</v>
      </c>
      <c r="B181" t="s">
        <v>616</v>
      </c>
      <c r="C181" s="99">
        <v>13</v>
      </c>
      <c r="D181" s="100">
        <v>115</v>
      </c>
      <c r="E181" s="101">
        <v>11.304347826086957</v>
      </c>
      <c r="F181" s="102">
        <v>9602</v>
      </c>
      <c r="G181" s="102" t="s">
        <v>957</v>
      </c>
      <c r="H181" s="102">
        <v>0</v>
      </c>
      <c r="I181" s="102">
        <v>5416</v>
      </c>
      <c r="J181" s="102">
        <v>4948</v>
      </c>
      <c r="K181" s="102">
        <v>19966</v>
      </c>
      <c r="L181" s="66"/>
      <c r="M181" s="103">
        <f t="shared" si="2"/>
        <v>19966</v>
      </c>
      <c r="N181" s="47"/>
    </row>
    <row r="182" spans="1:14" x14ac:dyDescent="0.35">
      <c r="A182" t="s">
        <v>182</v>
      </c>
      <c r="B182" t="s">
        <v>617</v>
      </c>
      <c r="C182" s="99">
        <v>160.03636363636363</v>
      </c>
      <c r="D182" s="100">
        <v>1795</v>
      </c>
      <c r="E182" s="101">
        <v>8.9156748543935169</v>
      </c>
      <c r="F182" s="102">
        <v>106477</v>
      </c>
      <c r="G182" s="102" t="s">
        <v>957</v>
      </c>
      <c r="H182" s="102">
        <v>0</v>
      </c>
      <c r="I182" s="102">
        <v>66669</v>
      </c>
      <c r="J182" s="102">
        <v>57486</v>
      </c>
      <c r="K182" s="102">
        <v>230632</v>
      </c>
      <c r="L182" s="66"/>
      <c r="M182" s="103">
        <f t="shared" si="2"/>
        <v>230632</v>
      </c>
      <c r="N182" s="47"/>
    </row>
    <row r="183" spans="1:14" x14ac:dyDescent="0.35">
      <c r="A183" t="s">
        <v>183</v>
      </c>
      <c r="B183" t="s">
        <v>618</v>
      </c>
      <c r="C183" s="99">
        <v>709.6952755905512</v>
      </c>
      <c r="D183" s="100">
        <v>5434</v>
      </c>
      <c r="E183" s="101">
        <v>13.060273750286184</v>
      </c>
      <c r="F183" s="102">
        <v>475554</v>
      </c>
      <c r="G183" s="102" t="s">
        <v>957</v>
      </c>
      <c r="H183" s="102">
        <v>82688</v>
      </c>
      <c r="I183" s="102">
        <v>312178</v>
      </c>
      <c r="J183" s="102">
        <v>283430</v>
      </c>
      <c r="K183" s="102">
        <v>1153850</v>
      </c>
      <c r="L183" s="66"/>
      <c r="M183" s="103">
        <f t="shared" si="2"/>
        <v>1153850</v>
      </c>
      <c r="N183" s="47"/>
    </row>
    <row r="184" spans="1:14" x14ac:dyDescent="0.35">
      <c r="A184" t="s">
        <v>184</v>
      </c>
      <c r="B184" t="s">
        <v>619</v>
      </c>
      <c r="C184" s="99">
        <v>24.683544303797472</v>
      </c>
      <c r="D184" s="100">
        <v>437</v>
      </c>
      <c r="E184" s="101">
        <v>5.6484083075051421</v>
      </c>
      <c r="F184" s="102">
        <v>16781</v>
      </c>
      <c r="G184" s="102" t="s">
        <v>957</v>
      </c>
      <c r="H184" s="102">
        <v>0</v>
      </c>
      <c r="I184" s="102">
        <v>10283</v>
      </c>
      <c r="J184" s="102">
        <v>8852</v>
      </c>
      <c r="K184" s="102">
        <v>35916</v>
      </c>
      <c r="L184" s="66"/>
      <c r="M184" s="103">
        <f t="shared" si="2"/>
        <v>35916</v>
      </c>
      <c r="N184" s="47"/>
    </row>
    <row r="185" spans="1:14" x14ac:dyDescent="0.35">
      <c r="A185" t="s">
        <v>185</v>
      </c>
      <c r="B185" t="s">
        <v>620</v>
      </c>
      <c r="C185" s="99">
        <v>41.517241379310342</v>
      </c>
      <c r="D185" s="100">
        <v>1396</v>
      </c>
      <c r="E185" s="101">
        <v>2.9740144254520304</v>
      </c>
      <c r="F185" s="102">
        <v>33912</v>
      </c>
      <c r="G185" s="102" t="s">
        <v>957</v>
      </c>
      <c r="H185" s="102">
        <v>0</v>
      </c>
      <c r="I185" s="102">
        <v>0</v>
      </c>
      <c r="J185" s="102">
        <v>0</v>
      </c>
      <c r="K185" s="102">
        <v>33912</v>
      </c>
      <c r="L185" s="66"/>
      <c r="M185" s="103">
        <f t="shared" si="2"/>
        <v>33912</v>
      </c>
      <c r="N185" s="47"/>
    </row>
    <row r="186" spans="1:14" x14ac:dyDescent="0.35">
      <c r="A186" t="s">
        <v>186</v>
      </c>
      <c r="B186" t="s">
        <v>621</v>
      </c>
      <c r="C186" s="99">
        <v>568.63966142684376</v>
      </c>
      <c r="D186" s="100">
        <v>2432</v>
      </c>
      <c r="E186" s="101">
        <v>23.381565025774826</v>
      </c>
      <c r="F186" s="102">
        <v>387060</v>
      </c>
      <c r="G186" s="102" t="s">
        <v>957</v>
      </c>
      <c r="H186" s="102">
        <v>141507</v>
      </c>
      <c r="I186" s="102">
        <v>303091</v>
      </c>
      <c r="J186" s="102">
        <v>289601</v>
      </c>
      <c r="K186" s="102">
        <v>1121259</v>
      </c>
      <c r="L186" s="66"/>
      <c r="M186" s="103">
        <f t="shared" si="2"/>
        <v>1121259</v>
      </c>
      <c r="N186" s="47"/>
    </row>
    <row r="187" spans="1:14" x14ac:dyDescent="0.35">
      <c r="A187" t="s">
        <v>187</v>
      </c>
      <c r="B187" t="s">
        <v>622</v>
      </c>
      <c r="C187" s="99">
        <v>175.68248772504089</v>
      </c>
      <c r="D187" s="100">
        <v>1875</v>
      </c>
      <c r="E187" s="101">
        <v>9.3697326786688482</v>
      </c>
      <c r="F187" s="102">
        <v>118175</v>
      </c>
      <c r="G187" s="102" t="s">
        <v>957</v>
      </c>
      <c r="H187" s="102">
        <v>0</v>
      </c>
      <c r="I187" s="102">
        <v>73187</v>
      </c>
      <c r="J187" s="102">
        <v>63111</v>
      </c>
      <c r="K187" s="102">
        <v>254473</v>
      </c>
      <c r="L187" s="66"/>
      <c r="M187" s="103">
        <f t="shared" si="2"/>
        <v>254473</v>
      </c>
      <c r="N187" s="47"/>
    </row>
    <row r="188" spans="1:14" x14ac:dyDescent="0.35">
      <c r="A188" t="s">
        <v>188</v>
      </c>
      <c r="B188" t="s">
        <v>398</v>
      </c>
      <c r="C188" s="99">
        <v>9109.8178212466792</v>
      </c>
      <c r="D188" s="100">
        <v>23030</v>
      </c>
      <c r="E188" s="101">
        <v>39.556308385786707</v>
      </c>
      <c r="F188" s="102">
        <v>6331061</v>
      </c>
      <c r="G188" s="102" t="s">
        <v>957</v>
      </c>
      <c r="H188" s="102">
        <v>2027853</v>
      </c>
      <c r="I188" s="102">
        <v>7591414</v>
      </c>
      <c r="J188" s="102">
        <v>10262906</v>
      </c>
      <c r="K188" s="102">
        <v>26213234</v>
      </c>
      <c r="L188" s="66"/>
      <c r="M188" s="103">
        <f t="shared" si="2"/>
        <v>26213234</v>
      </c>
      <c r="N188" s="47"/>
    </row>
    <row r="189" spans="1:14" x14ac:dyDescent="0.35">
      <c r="A189" t="s">
        <v>189</v>
      </c>
      <c r="B189" t="s">
        <v>623</v>
      </c>
      <c r="C189" s="99">
        <v>166.1843003412969</v>
      </c>
      <c r="D189" s="100">
        <v>2885</v>
      </c>
      <c r="E189" s="101">
        <v>5.7602877068040526</v>
      </c>
      <c r="F189" s="102">
        <v>133542</v>
      </c>
      <c r="G189" s="102" t="s">
        <v>957</v>
      </c>
      <c r="H189" s="102">
        <v>0</v>
      </c>
      <c r="I189" s="102">
        <v>69230</v>
      </c>
      <c r="J189" s="102">
        <v>71761</v>
      </c>
      <c r="K189" s="102">
        <v>274533</v>
      </c>
      <c r="L189" s="66"/>
      <c r="M189" s="103">
        <f t="shared" si="2"/>
        <v>274533</v>
      </c>
      <c r="N189" s="47"/>
    </row>
    <row r="190" spans="1:14" x14ac:dyDescent="0.35">
      <c r="A190" t="s">
        <v>190</v>
      </c>
      <c r="B190" t="s">
        <v>624</v>
      </c>
      <c r="C190" s="99">
        <v>362.92355117139323</v>
      </c>
      <c r="D190" s="100">
        <v>3931</v>
      </c>
      <c r="E190" s="101">
        <v>9.2323467609105379</v>
      </c>
      <c r="F190" s="102">
        <v>253387</v>
      </c>
      <c r="G190" s="102" t="s">
        <v>957</v>
      </c>
      <c r="H190" s="102">
        <v>0</v>
      </c>
      <c r="I190" s="102">
        <v>151188</v>
      </c>
      <c r="J190" s="102">
        <v>130374</v>
      </c>
      <c r="K190" s="102">
        <v>534949</v>
      </c>
      <c r="L190" s="66"/>
      <c r="M190" s="103">
        <f t="shared" si="2"/>
        <v>534949</v>
      </c>
      <c r="N190" s="47"/>
    </row>
    <row r="191" spans="1:14" x14ac:dyDescent="0.35">
      <c r="A191" t="s">
        <v>191</v>
      </c>
      <c r="B191" t="s">
        <v>625</v>
      </c>
      <c r="C191" s="99">
        <v>41.634408602150536</v>
      </c>
      <c r="D191" s="100">
        <v>845</v>
      </c>
      <c r="E191" s="101">
        <v>4.927148947000064</v>
      </c>
      <c r="F191" s="102">
        <v>34344</v>
      </c>
      <c r="G191" s="102" t="s">
        <v>957</v>
      </c>
      <c r="H191" s="102">
        <v>0</v>
      </c>
      <c r="I191" s="102">
        <v>0</v>
      </c>
      <c r="J191" s="102">
        <v>0</v>
      </c>
      <c r="K191" s="102">
        <v>34344</v>
      </c>
      <c r="L191" s="66"/>
      <c r="M191" s="103">
        <f t="shared" si="2"/>
        <v>34344</v>
      </c>
      <c r="N191" s="47"/>
    </row>
    <row r="192" spans="1:14" x14ac:dyDescent="0.35">
      <c r="A192" t="s">
        <v>192</v>
      </c>
      <c r="B192" t="s">
        <v>626</v>
      </c>
      <c r="C192" s="99">
        <v>85.089947089947088</v>
      </c>
      <c r="D192" s="100">
        <v>2932</v>
      </c>
      <c r="E192" s="101">
        <v>2.9021127929722743</v>
      </c>
      <c r="F192" s="102">
        <v>69633</v>
      </c>
      <c r="G192" s="102" t="s">
        <v>957</v>
      </c>
      <c r="H192" s="102">
        <v>0</v>
      </c>
      <c r="I192" s="102">
        <v>0</v>
      </c>
      <c r="J192" s="102">
        <v>0</v>
      </c>
      <c r="K192" s="102">
        <v>69633</v>
      </c>
      <c r="L192" s="66"/>
      <c r="M192" s="103">
        <f t="shared" si="2"/>
        <v>69633</v>
      </c>
      <c r="N192" s="58"/>
    </row>
    <row r="193" spans="1:14" x14ac:dyDescent="0.35">
      <c r="A193" t="s">
        <v>193</v>
      </c>
      <c r="B193" t="s">
        <v>627</v>
      </c>
      <c r="C193" s="99">
        <v>29.807692307692307</v>
      </c>
      <c r="D193" s="100">
        <v>158</v>
      </c>
      <c r="E193" s="101">
        <v>18.865628042843234</v>
      </c>
      <c r="F193" s="102">
        <v>17748</v>
      </c>
      <c r="G193" s="102" t="s">
        <v>957</v>
      </c>
      <c r="H193" s="102">
        <v>6321</v>
      </c>
      <c r="I193" s="102">
        <v>14242</v>
      </c>
      <c r="J193" s="102">
        <v>12795</v>
      </c>
      <c r="K193" s="102">
        <v>51106</v>
      </c>
      <c r="L193" s="66"/>
      <c r="M193" s="103">
        <f t="shared" si="2"/>
        <v>51106</v>
      </c>
      <c r="N193" s="47"/>
    </row>
    <row r="194" spans="1:14" x14ac:dyDescent="0.35">
      <c r="A194" t="s">
        <v>194</v>
      </c>
      <c r="B194" t="s">
        <v>628</v>
      </c>
      <c r="C194" s="99">
        <v>68.450000000000017</v>
      </c>
      <c r="D194" s="100">
        <v>1485</v>
      </c>
      <c r="E194" s="101">
        <v>4.6094276094276108</v>
      </c>
      <c r="F194" s="102">
        <v>49416</v>
      </c>
      <c r="G194" s="102" t="s">
        <v>957</v>
      </c>
      <c r="H194" s="102">
        <v>0</v>
      </c>
      <c r="I194" s="102">
        <v>0</v>
      </c>
      <c r="J194" s="102">
        <v>0</v>
      </c>
      <c r="K194" s="102">
        <v>49416</v>
      </c>
      <c r="L194" s="66"/>
      <c r="M194" s="103">
        <f t="shared" si="2"/>
        <v>49416</v>
      </c>
      <c r="N194" s="47"/>
    </row>
    <row r="195" spans="1:14" x14ac:dyDescent="0.35">
      <c r="A195" t="s">
        <v>195</v>
      </c>
      <c r="B195" t="s">
        <v>629</v>
      </c>
      <c r="C195" s="99">
        <v>120.25</v>
      </c>
      <c r="D195" s="100">
        <v>2475</v>
      </c>
      <c r="E195" s="101">
        <v>4.858585858585859</v>
      </c>
      <c r="F195" s="102">
        <v>96194</v>
      </c>
      <c r="G195" s="102" t="s">
        <v>957</v>
      </c>
      <c r="H195" s="102">
        <v>0</v>
      </c>
      <c r="I195" s="102">
        <v>0</v>
      </c>
      <c r="J195" s="102">
        <v>0</v>
      </c>
      <c r="K195" s="102">
        <v>96194</v>
      </c>
      <c r="L195" s="66"/>
      <c r="M195" s="103">
        <f t="shared" si="2"/>
        <v>96194</v>
      </c>
      <c r="N195" s="47"/>
    </row>
    <row r="196" spans="1:14" x14ac:dyDescent="0.35">
      <c r="A196" t="s">
        <v>196</v>
      </c>
      <c r="B196" t="s">
        <v>630</v>
      </c>
      <c r="C196" s="99">
        <v>216.95325542570941</v>
      </c>
      <c r="D196" s="100">
        <v>2356</v>
      </c>
      <c r="E196" s="101">
        <v>9.2085422506667829</v>
      </c>
      <c r="F196" s="102">
        <v>173231</v>
      </c>
      <c r="G196" s="102" t="s">
        <v>957</v>
      </c>
      <c r="H196" s="102">
        <v>0</v>
      </c>
      <c r="I196" s="102">
        <v>90379</v>
      </c>
      <c r="J196" s="102">
        <v>92499</v>
      </c>
      <c r="K196" s="102">
        <v>356109</v>
      </c>
      <c r="L196" s="66"/>
      <c r="M196" s="103">
        <f t="shared" si="2"/>
        <v>356109</v>
      </c>
      <c r="N196" s="47"/>
    </row>
    <row r="197" spans="1:14" x14ac:dyDescent="0.35">
      <c r="A197" t="s">
        <v>197</v>
      </c>
      <c r="B197" t="s">
        <v>399</v>
      </c>
      <c r="C197" s="99">
        <v>1385.9679460143391</v>
      </c>
      <c r="D197" s="100">
        <v>8315</v>
      </c>
      <c r="E197" s="101">
        <v>16.668285580449059</v>
      </c>
      <c r="F197" s="102">
        <v>926157</v>
      </c>
      <c r="G197" s="102" t="s">
        <v>957</v>
      </c>
      <c r="H197" s="102">
        <v>329769</v>
      </c>
      <c r="I197" s="102">
        <v>732357</v>
      </c>
      <c r="J197" s="102">
        <v>765154</v>
      </c>
      <c r="K197" s="102">
        <v>2753437</v>
      </c>
      <c r="L197" s="66"/>
      <c r="M197" s="103">
        <f t="shared" ref="M197:M260" si="3">+K197+L197</f>
        <v>2753437</v>
      </c>
      <c r="N197" s="47"/>
    </row>
    <row r="198" spans="1:14" x14ac:dyDescent="0.35">
      <c r="A198" t="s">
        <v>198</v>
      </c>
      <c r="B198" t="s">
        <v>631</v>
      </c>
      <c r="C198" s="99">
        <v>217.5196850393701</v>
      </c>
      <c r="D198" s="100">
        <v>3898</v>
      </c>
      <c r="E198" s="101">
        <v>5.5802895084497202</v>
      </c>
      <c r="F198" s="102">
        <v>173759</v>
      </c>
      <c r="G198" s="102" t="s">
        <v>957</v>
      </c>
      <c r="H198" s="102">
        <v>0</v>
      </c>
      <c r="I198" s="102">
        <v>90615</v>
      </c>
      <c r="J198" s="102">
        <v>92555</v>
      </c>
      <c r="K198" s="102">
        <v>356929</v>
      </c>
      <c r="L198" s="66"/>
      <c r="M198" s="103">
        <f t="shared" si="3"/>
        <v>356929</v>
      </c>
      <c r="N198" s="48"/>
    </row>
    <row r="199" spans="1:14" x14ac:dyDescent="0.35">
      <c r="A199" t="s">
        <v>199</v>
      </c>
      <c r="B199" t="s">
        <v>632</v>
      </c>
      <c r="C199" s="99">
        <v>63.411042944785272</v>
      </c>
      <c r="D199" s="100">
        <v>379</v>
      </c>
      <c r="E199" s="101">
        <v>16.731145895721706</v>
      </c>
      <c r="F199" s="102">
        <v>41248</v>
      </c>
      <c r="G199" s="102" t="s">
        <v>957</v>
      </c>
      <c r="H199" s="102">
        <v>13922</v>
      </c>
      <c r="I199" s="102">
        <v>27208</v>
      </c>
      <c r="J199" s="102">
        <v>23683</v>
      </c>
      <c r="K199" s="102">
        <v>106061</v>
      </c>
      <c r="L199" s="66"/>
      <c r="M199" s="103">
        <f t="shared" si="3"/>
        <v>106061</v>
      </c>
      <c r="N199" s="47"/>
    </row>
    <row r="200" spans="1:14" x14ac:dyDescent="0.35">
      <c r="A200" t="s">
        <v>200</v>
      </c>
      <c r="B200" t="s">
        <v>633</v>
      </c>
      <c r="C200" s="99">
        <v>28</v>
      </c>
      <c r="D200" s="100">
        <v>597</v>
      </c>
      <c r="E200" s="101">
        <v>4.6901172529313229</v>
      </c>
      <c r="F200" s="102">
        <v>33804</v>
      </c>
      <c r="G200" s="102" t="s">
        <v>957</v>
      </c>
      <c r="H200" s="102">
        <v>0</v>
      </c>
      <c r="I200" s="102">
        <v>0</v>
      </c>
      <c r="J200" s="102">
        <v>0</v>
      </c>
      <c r="K200" s="102">
        <v>33804</v>
      </c>
      <c r="L200" s="66"/>
      <c r="M200" s="103">
        <f t="shared" si="3"/>
        <v>33804</v>
      </c>
      <c r="N200" s="47"/>
    </row>
    <row r="201" spans="1:14" x14ac:dyDescent="0.35">
      <c r="A201" t="s">
        <v>201</v>
      </c>
      <c r="B201" t="s">
        <v>634</v>
      </c>
      <c r="C201" s="99">
        <v>16.19047619047619</v>
      </c>
      <c r="D201" s="100">
        <v>92</v>
      </c>
      <c r="E201" s="101">
        <v>17.598343685300204</v>
      </c>
      <c r="F201" s="102">
        <v>7822</v>
      </c>
      <c r="G201" s="102" t="s">
        <v>957</v>
      </c>
      <c r="H201" s="102">
        <v>3632</v>
      </c>
      <c r="I201" s="102">
        <v>7705</v>
      </c>
      <c r="J201" s="102">
        <v>6908</v>
      </c>
      <c r="K201" s="102">
        <v>26067</v>
      </c>
      <c r="L201" s="66"/>
      <c r="M201" s="103">
        <f t="shared" si="3"/>
        <v>26067</v>
      </c>
      <c r="N201" s="47"/>
    </row>
    <row r="202" spans="1:14" x14ac:dyDescent="0.35">
      <c r="A202" t="s">
        <v>202</v>
      </c>
      <c r="B202" t="s">
        <v>635</v>
      </c>
      <c r="C202" s="99">
        <v>98.93333333333338</v>
      </c>
      <c r="D202" s="100">
        <v>1816</v>
      </c>
      <c r="E202" s="101">
        <v>5.4478707782672569</v>
      </c>
      <c r="F202" s="102">
        <v>69193</v>
      </c>
      <c r="G202" s="102" t="s">
        <v>957</v>
      </c>
      <c r="H202" s="102">
        <v>0</v>
      </c>
      <c r="I202" s="102">
        <v>41214</v>
      </c>
      <c r="J202" s="102">
        <v>39310</v>
      </c>
      <c r="K202" s="102">
        <v>149717</v>
      </c>
      <c r="L202" s="66"/>
      <c r="M202" s="103">
        <f t="shared" si="3"/>
        <v>149717</v>
      </c>
      <c r="N202" s="47"/>
    </row>
    <row r="203" spans="1:14" x14ac:dyDescent="0.35">
      <c r="A203" t="s">
        <v>203</v>
      </c>
      <c r="B203" t="s">
        <v>636</v>
      </c>
      <c r="C203" s="99">
        <v>162.03470715835144</v>
      </c>
      <c r="D203" s="100">
        <v>1994</v>
      </c>
      <c r="E203" s="101">
        <v>8.1261136990146152</v>
      </c>
      <c r="F203" s="102">
        <v>148876</v>
      </c>
      <c r="G203" s="102" t="s">
        <v>957</v>
      </c>
      <c r="H203" s="102">
        <v>0</v>
      </c>
      <c r="I203" s="102">
        <v>70194</v>
      </c>
      <c r="J203" s="102">
        <v>78023</v>
      </c>
      <c r="K203" s="102">
        <v>297093</v>
      </c>
      <c r="L203" s="66"/>
      <c r="M203" s="103">
        <f t="shared" si="3"/>
        <v>297093</v>
      </c>
      <c r="N203" s="47"/>
    </row>
    <row r="204" spans="1:14" x14ac:dyDescent="0.35">
      <c r="A204" t="s">
        <v>204</v>
      </c>
      <c r="B204" t="s">
        <v>637</v>
      </c>
      <c r="C204" s="99">
        <v>158.70103092783492</v>
      </c>
      <c r="D204" s="100">
        <v>3747</v>
      </c>
      <c r="E204" s="101">
        <v>4.2354158240681858</v>
      </c>
      <c r="F204" s="102">
        <v>119480</v>
      </c>
      <c r="G204" s="102" t="s">
        <v>957</v>
      </c>
      <c r="H204" s="102">
        <v>0</v>
      </c>
      <c r="I204" s="102">
        <v>0</v>
      </c>
      <c r="J204" s="102">
        <v>0</v>
      </c>
      <c r="K204" s="102">
        <v>119480</v>
      </c>
      <c r="L204" s="66"/>
      <c r="M204" s="103">
        <f t="shared" si="3"/>
        <v>119480</v>
      </c>
      <c r="N204" s="47"/>
    </row>
    <row r="205" spans="1:14" x14ac:dyDescent="0.35">
      <c r="A205" t="s">
        <v>205</v>
      </c>
      <c r="B205" t="s">
        <v>638</v>
      </c>
      <c r="C205" s="99">
        <v>23.611111111111111</v>
      </c>
      <c r="D205" s="100">
        <v>134</v>
      </c>
      <c r="E205" s="101">
        <v>17.620232172470978</v>
      </c>
      <c r="F205" s="102">
        <v>15178</v>
      </c>
      <c r="G205" s="102" t="s">
        <v>957</v>
      </c>
      <c r="H205" s="102">
        <v>5363</v>
      </c>
      <c r="I205" s="102">
        <v>10685</v>
      </c>
      <c r="J205" s="102">
        <v>9451</v>
      </c>
      <c r="K205" s="102">
        <v>40677</v>
      </c>
      <c r="L205" s="66"/>
      <c r="M205" s="103">
        <f t="shared" si="3"/>
        <v>40677</v>
      </c>
      <c r="N205" s="47"/>
    </row>
    <row r="206" spans="1:14" x14ac:dyDescent="0.35">
      <c r="A206" t="s">
        <v>206</v>
      </c>
      <c r="B206" t="s">
        <v>400</v>
      </c>
      <c r="C206" s="99">
        <v>177.87234042553186</v>
      </c>
      <c r="D206" s="100">
        <v>4508</v>
      </c>
      <c r="E206" s="101">
        <v>3.9457040910721353</v>
      </c>
      <c r="F206" s="102">
        <v>130470</v>
      </c>
      <c r="G206" s="102" t="s">
        <v>957</v>
      </c>
      <c r="H206" s="102">
        <v>0</v>
      </c>
      <c r="I206" s="102">
        <v>0</v>
      </c>
      <c r="J206" s="102">
        <v>0</v>
      </c>
      <c r="K206" s="102">
        <v>130470</v>
      </c>
      <c r="L206" s="66"/>
      <c r="M206" s="103">
        <f t="shared" si="3"/>
        <v>130470</v>
      </c>
      <c r="N206" s="47"/>
    </row>
    <row r="207" spans="1:14" x14ac:dyDescent="0.35">
      <c r="A207" t="s">
        <v>207</v>
      </c>
      <c r="B207" t="s">
        <v>639</v>
      </c>
      <c r="C207" s="99">
        <v>719.92358078602615</v>
      </c>
      <c r="D207" s="100">
        <v>6230</v>
      </c>
      <c r="E207" s="101">
        <v>11.555755710851143</v>
      </c>
      <c r="F207" s="102">
        <v>484017</v>
      </c>
      <c r="G207" s="102">
        <v>5379</v>
      </c>
      <c r="H207" s="102">
        <v>0</v>
      </c>
      <c r="I207" s="102">
        <v>307138</v>
      </c>
      <c r="J207" s="102">
        <v>271074</v>
      </c>
      <c r="K207" s="102">
        <v>1062229</v>
      </c>
      <c r="L207" s="66"/>
      <c r="M207" s="103">
        <f t="shared" si="3"/>
        <v>1062229</v>
      </c>
      <c r="N207" s="47"/>
    </row>
    <row r="208" spans="1:14" x14ac:dyDescent="0.35">
      <c r="A208" t="s">
        <v>208</v>
      </c>
      <c r="B208" t="s">
        <v>640</v>
      </c>
      <c r="C208" s="99">
        <v>240.35261707988965</v>
      </c>
      <c r="D208" s="100">
        <v>1281</v>
      </c>
      <c r="E208" s="101">
        <v>18.762889701786857</v>
      </c>
      <c r="F208" s="102">
        <v>158980</v>
      </c>
      <c r="G208" s="102" t="s">
        <v>957</v>
      </c>
      <c r="H208" s="102">
        <v>53457</v>
      </c>
      <c r="I208" s="102">
        <v>112984</v>
      </c>
      <c r="J208" s="102">
        <v>101102</v>
      </c>
      <c r="K208" s="102">
        <v>426523</v>
      </c>
      <c r="L208" s="65"/>
      <c r="M208" s="103">
        <f t="shared" si="3"/>
        <v>426523</v>
      </c>
      <c r="N208" s="24"/>
    </row>
    <row r="209" spans="1:14" x14ac:dyDescent="0.35">
      <c r="A209" t="s">
        <v>209</v>
      </c>
      <c r="B209" t="s">
        <v>641</v>
      </c>
      <c r="C209" s="99">
        <v>449.07665982203974</v>
      </c>
      <c r="D209" s="100">
        <v>2412</v>
      </c>
      <c r="E209" s="101">
        <v>18.618435316004962</v>
      </c>
      <c r="F209" s="102">
        <v>301858</v>
      </c>
      <c r="G209" s="102" t="s">
        <v>957</v>
      </c>
      <c r="H209" s="102">
        <v>110001</v>
      </c>
      <c r="I209" s="102">
        <v>208767</v>
      </c>
      <c r="J209" s="102">
        <v>186252</v>
      </c>
      <c r="K209" s="102">
        <v>806878</v>
      </c>
      <c r="L209" s="66"/>
      <c r="M209" s="103">
        <f t="shared" si="3"/>
        <v>806878</v>
      </c>
      <c r="N209" s="47"/>
    </row>
    <row r="210" spans="1:14" x14ac:dyDescent="0.35">
      <c r="A210" s="104" t="s">
        <v>897</v>
      </c>
      <c r="B210" s="86" t="s">
        <v>898</v>
      </c>
      <c r="C210" s="99">
        <v>4.9076305220883532</v>
      </c>
      <c r="D210" s="100">
        <v>29</v>
      </c>
      <c r="E210" s="101">
        <v>16.922863869270177</v>
      </c>
      <c r="F210" s="102">
        <v>0</v>
      </c>
      <c r="G210" s="102" t="s">
        <v>957</v>
      </c>
      <c r="H210" s="102">
        <v>0</v>
      </c>
      <c r="I210" s="102">
        <v>0</v>
      </c>
      <c r="J210" s="102">
        <v>0</v>
      </c>
      <c r="K210" s="102">
        <v>0</v>
      </c>
      <c r="L210" s="87"/>
      <c r="M210" s="103">
        <f t="shared" si="3"/>
        <v>0</v>
      </c>
      <c r="N210" s="89"/>
    </row>
    <row r="211" spans="1:14" x14ac:dyDescent="0.35">
      <c r="A211" t="s">
        <v>210</v>
      </c>
      <c r="B211" t="s">
        <v>642</v>
      </c>
      <c r="C211" s="99">
        <v>294.70503597122303</v>
      </c>
      <c r="D211" s="100">
        <v>3298</v>
      </c>
      <c r="E211" s="101">
        <v>8.9358713150765023</v>
      </c>
      <c r="F211" s="102">
        <v>200681</v>
      </c>
      <c r="G211" s="102" t="s">
        <v>957</v>
      </c>
      <c r="H211" s="102">
        <v>0</v>
      </c>
      <c r="I211" s="102">
        <v>122769</v>
      </c>
      <c r="J211" s="102">
        <v>105877</v>
      </c>
      <c r="K211" s="102">
        <v>429327</v>
      </c>
      <c r="L211" s="66"/>
      <c r="M211" s="103">
        <f t="shared" si="3"/>
        <v>429327</v>
      </c>
      <c r="N211" s="47"/>
    </row>
    <row r="212" spans="1:14" x14ac:dyDescent="0.35">
      <c r="A212" t="s">
        <v>211</v>
      </c>
      <c r="B212" t="s">
        <v>643</v>
      </c>
      <c r="C212" s="99">
        <v>58.184331797235025</v>
      </c>
      <c r="D212" s="100">
        <v>2850</v>
      </c>
      <c r="E212" s="101">
        <v>2.0415555016573692</v>
      </c>
      <c r="F212" s="102">
        <v>54907</v>
      </c>
      <c r="G212" s="102" t="s">
        <v>957</v>
      </c>
      <c r="H212" s="102">
        <v>0</v>
      </c>
      <c r="I212" s="102">
        <v>0</v>
      </c>
      <c r="J212" s="102">
        <v>0</v>
      </c>
      <c r="K212" s="102">
        <v>54907</v>
      </c>
      <c r="L212" s="66"/>
      <c r="M212" s="103">
        <f t="shared" si="3"/>
        <v>54907</v>
      </c>
      <c r="N212" s="47"/>
    </row>
    <row r="213" spans="1:14" x14ac:dyDescent="0.35">
      <c r="A213" t="s">
        <v>212</v>
      </c>
      <c r="B213" t="s">
        <v>644</v>
      </c>
      <c r="C213" s="99">
        <v>400.8954650269024</v>
      </c>
      <c r="D213" s="100">
        <v>2167</v>
      </c>
      <c r="E213" s="101">
        <v>18.500021459478653</v>
      </c>
      <c r="F213" s="102">
        <v>286130</v>
      </c>
      <c r="G213" s="102" t="s">
        <v>957</v>
      </c>
      <c r="H213" s="102">
        <v>94793</v>
      </c>
      <c r="I213" s="102">
        <v>186209</v>
      </c>
      <c r="J213" s="102">
        <v>172552</v>
      </c>
      <c r="K213" s="102">
        <v>739684</v>
      </c>
      <c r="L213" s="66"/>
      <c r="M213" s="103">
        <f t="shared" si="3"/>
        <v>739684</v>
      </c>
      <c r="N213" s="47"/>
    </row>
    <row r="214" spans="1:14" x14ac:dyDescent="0.35">
      <c r="A214" t="s">
        <v>213</v>
      </c>
      <c r="B214" t="s">
        <v>645</v>
      </c>
      <c r="C214" s="99">
        <v>163.47096774193548</v>
      </c>
      <c r="D214" s="100">
        <v>5616</v>
      </c>
      <c r="E214" s="101">
        <v>2.910807830162669</v>
      </c>
      <c r="F214" s="102">
        <v>122649</v>
      </c>
      <c r="G214" s="102" t="s">
        <v>957</v>
      </c>
      <c r="H214" s="102">
        <v>0</v>
      </c>
      <c r="I214" s="102">
        <v>0</v>
      </c>
      <c r="J214" s="102">
        <v>0</v>
      </c>
      <c r="K214" s="102">
        <v>122649</v>
      </c>
      <c r="L214" s="66"/>
      <c r="M214" s="103">
        <f t="shared" si="3"/>
        <v>122649</v>
      </c>
      <c r="N214" s="47"/>
    </row>
    <row r="215" spans="1:14" x14ac:dyDescent="0.35">
      <c r="A215" t="s">
        <v>214</v>
      </c>
      <c r="B215" t="s">
        <v>646</v>
      </c>
      <c r="C215" s="99">
        <v>16</v>
      </c>
      <c r="D215" s="100">
        <v>139</v>
      </c>
      <c r="E215" s="101">
        <v>11.510791366906476</v>
      </c>
      <c r="F215" s="102">
        <v>10620</v>
      </c>
      <c r="G215" s="102" t="s">
        <v>957</v>
      </c>
      <c r="H215" s="102">
        <v>0</v>
      </c>
      <c r="I215" s="102">
        <v>6665</v>
      </c>
      <c r="J215" s="102">
        <v>5748</v>
      </c>
      <c r="K215" s="102">
        <v>23033</v>
      </c>
      <c r="L215" s="66"/>
      <c r="M215" s="103">
        <f t="shared" si="3"/>
        <v>23033</v>
      </c>
      <c r="N215" s="47"/>
    </row>
    <row r="216" spans="1:14" x14ac:dyDescent="0.35">
      <c r="A216" t="s">
        <v>215</v>
      </c>
      <c r="B216" t="s">
        <v>401</v>
      </c>
      <c r="C216" s="99">
        <v>155.35510887772199</v>
      </c>
      <c r="D216" s="100">
        <v>4019</v>
      </c>
      <c r="E216" s="101">
        <v>3.8655165184802684</v>
      </c>
      <c r="F216" s="102">
        <v>111236</v>
      </c>
      <c r="G216" s="102" t="s">
        <v>957</v>
      </c>
      <c r="H216" s="102">
        <v>0</v>
      </c>
      <c r="I216" s="102">
        <v>0</v>
      </c>
      <c r="J216" s="102">
        <v>0</v>
      </c>
      <c r="K216" s="102">
        <v>111236</v>
      </c>
      <c r="L216" s="66"/>
      <c r="M216" s="103">
        <f t="shared" si="3"/>
        <v>111236</v>
      </c>
      <c r="N216" s="47"/>
    </row>
    <row r="217" spans="1:14" x14ac:dyDescent="0.35">
      <c r="A217" t="s">
        <v>216</v>
      </c>
      <c r="B217" t="s">
        <v>647</v>
      </c>
      <c r="C217" s="99">
        <v>69.629343629343609</v>
      </c>
      <c r="D217" s="100">
        <v>1005</v>
      </c>
      <c r="E217" s="101">
        <v>6.9282928984421499</v>
      </c>
      <c r="F217" s="102">
        <v>59250</v>
      </c>
      <c r="G217" s="102" t="s">
        <v>957</v>
      </c>
      <c r="H217" s="102">
        <v>0</v>
      </c>
      <c r="I217" s="102">
        <v>29006</v>
      </c>
      <c r="J217" s="102">
        <v>28304</v>
      </c>
      <c r="K217" s="102">
        <v>116560</v>
      </c>
      <c r="L217" s="66"/>
      <c r="M217" s="103">
        <f t="shared" si="3"/>
        <v>116560</v>
      </c>
      <c r="N217" s="47"/>
    </row>
    <row r="218" spans="1:14" x14ac:dyDescent="0.35">
      <c r="A218" t="s">
        <v>217</v>
      </c>
      <c r="B218" t="s">
        <v>648</v>
      </c>
      <c r="C218" s="99">
        <v>75.578947368421055</v>
      </c>
      <c r="D218" s="100">
        <v>1213</v>
      </c>
      <c r="E218" s="101">
        <v>6.23074586714106</v>
      </c>
      <c r="F218" s="102">
        <v>50424</v>
      </c>
      <c r="G218" s="102" t="s">
        <v>957</v>
      </c>
      <c r="H218" s="102">
        <v>0</v>
      </c>
      <c r="I218" s="102">
        <v>31485</v>
      </c>
      <c r="J218" s="102">
        <v>27147</v>
      </c>
      <c r="K218" s="102">
        <v>109056</v>
      </c>
      <c r="L218" s="66"/>
      <c r="M218" s="103">
        <f t="shared" si="3"/>
        <v>109056</v>
      </c>
      <c r="N218" s="47"/>
    </row>
    <row r="219" spans="1:14" x14ac:dyDescent="0.35">
      <c r="A219" t="s">
        <v>218</v>
      </c>
      <c r="B219" t="s">
        <v>649</v>
      </c>
      <c r="C219" s="99">
        <v>872.38632404181169</v>
      </c>
      <c r="D219" s="100">
        <v>5598</v>
      </c>
      <c r="E219" s="101">
        <v>15.583892891064874</v>
      </c>
      <c r="F219" s="102">
        <v>587209</v>
      </c>
      <c r="G219" s="102" t="s">
        <v>957</v>
      </c>
      <c r="H219" s="102">
        <v>192522</v>
      </c>
      <c r="I219" s="102">
        <v>404526</v>
      </c>
      <c r="J219" s="102">
        <v>384267</v>
      </c>
      <c r="K219" s="102">
        <v>1568524</v>
      </c>
      <c r="L219" s="66"/>
      <c r="M219" s="103">
        <f t="shared" si="3"/>
        <v>1568524</v>
      </c>
      <c r="N219" s="47"/>
    </row>
    <row r="220" spans="1:14" x14ac:dyDescent="0.35">
      <c r="A220" t="s">
        <v>219</v>
      </c>
      <c r="B220" t="s">
        <v>650</v>
      </c>
      <c r="C220" s="99">
        <v>137.95384615384611</v>
      </c>
      <c r="D220" s="100">
        <v>4946</v>
      </c>
      <c r="E220" s="101">
        <v>2.7892002861675316</v>
      </c>
      <c r="F220" s="102">
        <v>101063</v>
      </c>
      <c r="G220" s="102" t="s">
        <v>957</v>
      </c>
      <c r="H220" s="102">
        <v>0</v>
      </c>
      <c r="I220" s="102">
        <v>0</v>
      </c>
      <c r="J220" s="102">
        <v>0</v>
      </c>
      <c r="K220" s="102">
        <v>101063</v>
      </c>
      <c r="L220" s="66"/>
      <c r="M220" s="103">
        <f t="shared" si="3"/>
        <v>101063</v>
      </c>
      <c r="N220" s="62"/>
    </row>
    <row r="221" spans="1:14" x14ac:dyDescent="0.35">
      <c r="A221" t="s">
        <v>220</v>
      </c>
      <c r="B221" t="s">
        <v>651</v>
      </c>
      <c r="C221" s="99">
        <v>5</v>
      </c>
      <c r="D221" s="100">
        <v>91</v>
      </c>
      <c r="E221" s="101">
        <v>5.4945054945054945</v>
      </c>
      <c r="F221" s="102">
        <v>0</v>
      </c>
      <c r="G221" s="102" t="s">
        <v>957</v>
      </c>
      <c r="H221" s="102">
        <v>0</v>
      </c>
      <c r="I221" s="102">
        <v>0</v>
      </c>
      <c r="J221" s="102">
        <v>0</v>
      </c>
      <c r="K221" s="102">
        <v>0</v>
      </c>
      <c r="L221" s="66"/>
      <c r="M221" s="103">
        <f t="shared" si="3"/>
        <v>0</v>
      </c>
      <c r="N221" s="47"/>
    </row>
    <row r="222" spans="1:14" x14ac:dyDescent="0.35">
      <c r="A222" t="s">
        <v>221</v>
      </c>
      <c r="B222" t="s">
        <v>652</v>
      </c>
      <c r="C222" s="99">
        <v>95</v>
      </c>
      <c r="D222" s="100">
        <v>2366</v>
      </c>
      <c r="E222" s="101">
        <v>4.0152155536770922</v>
      </c>
      <c r="F222" s="102">
        <v>118672</v>
      </c>
      <c r="G222" s="102" t="s">
        <v>957</v>
      </c>
      <c r="H222" s="102">
        <v>0</v>
      </c>
      <c r="I222" s="102">
        <v>0</v>
      </c>
      <c r="J222" s="102">
        <v>0</v>
      </c>
      <c r="K222" s="102">
        <v>118672</v>
      </c>
      <c r="L222" s="66"/>
      <c r="M222" s="103">
        <f t="shared" si="3"/>
        <v>118672</v>
      </c>
      <c r="N222" s="47"/>
    </row>
    <row r="223" spans="1:14" x14ac:dyDescent="0.35">
      <c r="A223" t="s">
        <v>222</v>
      </c>
      <c r="B223" t="s">
        <v>653</v>
      </c>
      <c r="C223" s="99">
        <v>164.08082706766911</v>
      </c>
      <c r="D223" s="100">
        <v>1903</v>
      </c>
      <c r="E223" s="101">
        <v>8.6222189736032107</v>
      </c>
      <c r="F223" s="102">
        <v>129840</v>
      </c>
      <c r="G223" s="102" t="s">
        <v>957</v>
      </c>
      <c r="H223" s="102">
        <v>0</v>
      </c>
      <c r="I223" s="102">
        <v>68353</v>
      </c>
      <c r="J223" s="102">
        <v>67654</v>
      </c>
      <c r="K223" s="102">
        <v>265847</v>
      </c>
      <c r="L223" s="66"/>
      <c r="M223" s="103">
        <f t="shared" si="3"/>
        <v>265847</v>
      </c>
      <c r="N223" s="47"/>
    </row>
    <row r="224" spans="1:14" x14ac:dyDescent="0.35">
      <c r="A224" t="s">
        <v>223</v>
      </c>
      <c r="B224" t="s">
        <v>654</v>
      </c>
      <c r="C224" s="99">
        <v>887.86168224299047</v>
      </c>
      <c r="D224" s="100">
        <v>4096</v>
      </c>
      <c r="E224" s="101">
        <v>21.67631060163551</v>
      </c>
      <c r="F224" s="102">
        <v>570636</v>
      </c>
      <c r="G224" s="102" t="s">
        <v>957</v>
      </c>
      <c r="H224" s="102">
        <v>196281</v>
      </c>
      <c r="I224" s="102">
        <v>448519</v>
      </c>
      <c r="J224" s="102">
        <v>409232</v>
      </c>
      <c r="K224" s="102">
        <v>1624668</v>
      </c>
      <c r="L224" s="66"/>
      <c r="M224" s="103">
        <f t="shared" si="3"/>
        <v>1624668</v>
      </c>
      <c r="N224" s="47"/>
    </row>
    <row r="225" spans="1:14" x14ac:dyDescent="0.35">
      <c r="A225" t="s">
        <v>224</v>
      </c>
      <c r="B225" t="s">
        <v>655</v>
      </c>
      <c r="C225" s="99">
        <v>59.118942731277549</v>
      </c>
      <c r="D225" s="100">
        <v>3270</v>
      </c>
      <c r="E225" s="101">
        <v>1.807918737959558</v>
      </c>
      <c r="F225" s="102">
        <v>0</v>
      </c>
      <c r="G225" s="102" t="s">
        <v>957</v>
      </c>
      <c r="H225" s="102">
        <v>0</v>
      </c>
      <c r="I225" s="102">
        <v>0</v>
      </c>
      <c r="J225" s="102">
        <v>0</v>
      </c>
      <c r="K225" s="102">
        <v>0</v>
      </c>
      <c r="L225" s="66"/>
      <c r="M225" s="103">
        <f t="shared" si="3"/>
        <v>0</v>
      </c>
      <c r="N225" s="47"/>
    </row>
    <row r="226" spans="1:14" x14ac:dyDescent="0.35">
      <c r="A226" t="s">
        <v>225</v>
      </c>
      <c r="B226" t="s">
        <v>402</v>
      </c>
      <c r="C226" s="99">
        <v>672.57264593097625</v>
      </c>
      <c r="D226" s="100">
        <v>6826</v>
      </c>
      <c r="E226" s="101">
        <v>9.8531005849835367</v>
      </c>
      <c r="F226" s="102">
        <v>458433</v>
      </c>
      <c r="G226" s="102">
        <v>5453</v>
      </c>
      <c r="H226" s="102">
        <v>0</v>
      </c>
      <c r="I226" s="102">
        <v>281189</v>
      </c>
      <c r="J226" s="102">
        <v>243367</v>
      </c>
      <c r="K226" s="102">
        <v>982989</v>
      </c>
      <c r="L226" s="66"/>
      <c r="M226" s="103">
        <f t="shared" si="3"/>
        <v>982989</v>
      </c>
      <c r="N226" s="47"/>
    </row>
    <row r="227" spans="1:14" x14ac:dyDescent="0.35">
      <c r="A227" t="s">
        <v>226</v>
      </c>
      <c r="B227" t="s">
        <v>656</v>
      </c>
      <c r="C227" s="99">
        <v>4.6551724137931032</v>
      </c>
      <c r="D227" s="100">
        <v>84</v>
      </c>
      <c r="E227" s="101">
        <v>5.5418719211822651</v>
      </c>
      <c r="F227" s="102">
        <v>0</v>
      </c>
      <c r="G227" s="102" t="s">
        <v>957</v>
      </c>
      <c r="H227" s="102">
        <v>0</v>
      </c>
      <c r="I227" s="102">
        <v>0</v>
      </c>
      <c r="J227" s="102">
        <v>0</v>
      </c>
      <c r="K227" s="102">
        <v>0</v>
      </c>
      <c r="L227" s="66"/>
      <c r="M227" s="103">
        <f t="shared" si="3"/>
        <v>0</v>
      </c>
      <c r="N227" s="47"/>
    </row>
    <row r="228" spans="1:14" x14ac:dyDescent="0.35">
      <c r="A228" t="s">
        <v>227</v>
      </c>
      <c r="B228" t="s">
        <v>657</v>
      </c>
      <c r="C228" s="99">
        <v>16.585365853658537</v>
      </c>
      <c r="D228" s="100">
        <v>139</v>
      </c>
      <c r="E228" s="101">
        <v>11.931917880329882</v>
      </c>
      <c r="F228" s="102">
        <v>16415</v>
      </c>
      <c r="G228" s="102" t="s">
        <v>957</v>
      </c>
      <c r="H228" s="102">
        <v>3018</v>
      </c>
      <c r="I228" s="102">
        <v>7962</v>
      </c>
      <c r="J228" s="102">
        <v>8850</v>
      </c>
      <c r="K228" s="102">
        <v>36245</v>
      </c>
      <c r="L228" s="66"/>
      <c r="M228" s="103">
        <f t="shared" si="3"/>
        <v>36245</v>
      </c>
      <c r="N228" s="47"/>
    </row>
    <row r="229" spans="1:14" x14ac:dyDescent="0.35">
      <c r="A229" t="s">
        <v>228</v>
      </c>
      <c r="B229" t="s">
        <v>658</v>
      </c>
      <c r="C229" s="99">
        <v>133.00443458980044</v>
      </c>
      <c r="D229" s="100">
        <v>3519</v>
      </c>
      <c r="E229" s="101">
        <v>3.7796088260812857</v>
      </c>
      <c r="F229" s="102">
        <v>109440</v>
      </c>
      <c r="G229" s="102" t="s">
        <v>957</v>
      </c>
      <c r="H229" s="102">
        <v>0</v>
      </c>
      <c r="I229" s="102">
        <v>0</v>
      </c>
      <c r="J229" s="102">
        <v>0</v>
      </c>
      <c r="K229" s="102">
        <v>109440</v>
      </c>
      <c r="L229" s="66"/>
      <c r="M229" s="103">
        <f t="shared" si="3"/>
        <v>109440</v>
      </c>
      <c r="N229" s="47"/>
    </row>
    <row r="230" spans="1:14" x14ac:dyDescent="0.35">
      <c r="A230" t="s">
        <v>229</v>
      </c>
      <c r="B230" t="s">
        <v>403</v>
      </c>
      <c r="C230" s="99">
        <v>240.5294964028777</v>
      </c>
      <c r="D230" s="100">
        <v>1587</v>
      </c>
      <c r="E230" s="101">
        <v>15.156237958593428</v>
      </c>
      <c r="F230" s="102">
        <v>192226</v>
      </c>
      <c r="G230" s="102" t="s">
        <v>957</v>
      </c>
      <c r="H230" s="102">
        <v>35438</v>
      </c>
      <c r="I230" s="102">
        <v>100201</v>
      </c>
      <c r="J230" s="102">
        <v>102684</v>
      </c>
      <c r="K230" s="102">
        <v>430549</v>
      </c>
      <c r="L230" s="66"/>
      <c r="M230" s="103">
        <f t="shared" si="3"/>
        <v>430549</v>
      </c>
      <c r="N230" s="47"/>
    </row>
    <row r="231" spans="1:14" x14ac:dyDescent="0.35">
      <c r="A231" t="s">
        <v>230</v>
      </c>
      <c r="B231" t="s">
        <v>659</v>
      </c>
      <c r="C231" s="99">
        <v>135.30564784053152</v>
      </c>
      <c r="D231" s="100">
        <v>4907</v>
      </c>
      <c r="E231" s="101">
        <v>2.757400608121694</v>
      </c>
      <c r="F231" s="102">
        <v>98355</v>
      </c>
      <c r="G231" s="102" t="s">
        <v>957</v>
      </c>
      <c r="H231" s="102">
        <v>0</v>
      </c>
      <c r="I231" s="102">
        <v>0</v>
      </c>
      <c r="J231" s="102">
        <v>0</v>
      </c>
      <c r="K231" s="102">
        <v>98355</v>
      </c>
      <c r="L231" s="66"/>
      <c r="M231" s="103">
        <f t="shared" si="3"/>
        <v>98355</v>
      </c>
      <c r="N231" s="47"/>
    </row>
    <row r="232" spans="1:14" x14ac:dyDescent="0.35">
      <c r="A232" t="s">
        <v>231</v>
      </c>
      <c r="B232" t="s">
        <v>660</v>
      </c>
      <c r="C232" s="99">
        <v>258.93717277486923</v>
      </c>
      <c r="D232" s="100">
        <v>2373</v>
      </c>
      <c r="E232" s="101">
        <v>10.911806690892087</v>
      </c>
      <c r="F232" s="102">
        <v>193018</v>
      </c>
      <c r="G232" s="102" t="s">
        <v>957</v>
      </c>
      <c r="H232" s="102">
        <v>0</v>
      </c>
      <c r="I232" s="102">
        <v>107869</v>
      </c>
      <c r="J232" s="102">
        <v>93030</v>
      </c>
      <c r="K232" s="102">
        <v>393917</v>
      </c>
      <c r="L232" s="66"/>
      <c r="M232" s="103">
        <f t="shared" si="3"/>
        <v>393917</v>
      </c>
      <c r="N232" s="47"/>
    </row>
    <row r="233" spans="1:14" x14ac:dyDescent="0.35">
      <c r="A233" t="s">
        <v>232</v>
      </c>
      <c r="B233" t="s">
        <v>661</v>
      </c>
      <c r="C233" s="99">
        <v>464.03407755581702</v>
      </c>
      <c r="D233" s="100">
        <v>5008</v>
      </c>
      <c r="E233" s="101">
        <v>9.2658561812263791</v>
      </c>
      <c r="F233" s="102">
        <v>340315</v>
      </c>
      <c r="G233" s="102" t="s">
        <v>957</v>
      </c>
      <c r="H233" s="102">
        <v>0</v>
      </c>
      <c r="I233" s="102">
        <v>193309</v>
      </c>
      <c r="J233" s="102">
        <v>176562</v>
      </c>
      <c r="K233" s="102">
        <v>710186</v>
      </c>
      <c r="L233" s="66"/>
      <c r="M233" s="103">
        <f t="shared" si="3"/>
        <v>710186</v>
      </c>
      <c r="N233" s="47"/>
    </row>
    <row r="234" spans="1:14" x14ac:dyDescent="0.35">
      <c r="A234" t="s">
        <v>233</v>
      </c>
      <c r="B234" t="s">
        <v>404</v>
      </c>
      <c r="C234" s="99">
        <v>5816.3004447372714</v>
      </c>
      <c r="D234" s="100">
        <v>26829</v>
      </c>
      <c r="E234" s="101">
        <v>21.679154812841595</v>
      </c>
      <c r="F234" s="102">
        <v>3601394</v>
      </c>
      <c r="G234" s="102">
        <v>39009</v>
      </c>
      <c r="H234" s="102">
        <v>1292392</v>
      </c>
      <c r="I234" s="102">
        <v>4279759</v>
      </c>
      <c r="J234" s="102">
        <v>5289466</v>
      </c>
      <c r="K234" s="102">
        <v>14463011</v>
      </c>
      <c r="L234" s="66"/>
      <c r="M234" s="103">
        <f t="shared" si="3"/>
        <v>14463011</v>
      </c>
      <c r="N234" s="47"/>
    </row>
    <row r="235" spans="1:14" x14ac:dyDescent="0.35">
      <c r="A235" t="s">
        <v>831</v>
      </c>
      <c r="B235" t="s">
        <v>821</v>
      </c>
      <c r="C235" s="99">
        <v>8.0666666666666647</v>
      </c>
      <c r="D235" s="100">
        <v>117</v>
      </c>
      <c r="E235" s="101">
        <v>6.8945868945868929</v>
      </c>
      <c r="F235" s="102">
        <v>14515</v>
      </c>
      <c r="G235" s="102" t="s">
        <v>957</v>
      </c>
      <c r="H235" s="102">
        <v>4520</v>
      </c>
      <c r="I235" s="102">
        <v>0</v>
      </c>
      <c r="J235" s="102">
        <v>0</v>
      </c>
      <c r="K235" s="102">
        <v>19035</v>
      </c>
      <c r="L235" s="66"/>
      <c r="M235" s="103">
        <f t="shared" si="3"/>
        <v>19035</v>
      </c>
      <c r="N235" s="47"/>
    </row>
    <row r="236" spans="1:14" x14ac:dyDescent="0.35">
      <c r="A236" t="s">
        <v>234</v>
      </c>
      <c r="B236" t="s">
        <v>662</v>
      </c>
      <c r="C236" s="99">
        <v>37.955555555555563</v>
      </c>
      <c r="D236" s="100">
        <v>1031</v>
      </c>
      <c r="E236" s="101">
        <v>3.6814311887056803</v>
      </c>
      <c r="F236" s="102">
        <v>27756</v>
      </c>
      <c r="G236" s="102" t="s">
        <v>957</v>
      </c>
      <c r="H236" s="102">
        <v>0</v>
      </c>
      <c r="I236" s="102">
        <v>0</v>
      </c>
      <c r="J236" s="102">
        <v>0</v>
      </c>
      <c r="K236" s="102">
        <v>27756</v>
      </c>
      <c r="L236" s="66"/>
      <c r="M236" s="103">
        <f t="shared" si="3"/>
        <v>27756</v>
      </c>
      <c r="N236" s="47"/>
    </row>
    <row r="237" spans="1:14" x14ac:dyDescent="0.35">
      <c r="A237" t="s">
        <v>235</v>
      </c>
      <c r="B237" t="s">
        <v>663</v>
      </c>
      <c r="C237" s="99">
        <v>82.172839766872571</v>
      </c>
      <c r="D237" s="100">
        <v>566</v>
      </c>
      <c r="E237" s="101">
        <v>14.518169570118815</v>
      </c>
      <c r="F237" s="102">
        <v>54381</v>
      </c>
      <c r="G237" s="102" t="s">
        <v>957</v>
      </c>
      <c r="H237" s="102">
        <v>0</v>
      </c>
      <c r="I237" s="102">
        <v>35613</v>
      </c>
      <c r="J237" s="102">
        <v>33717</v>
      </c>
      <c r="K237" s="102">
        <v>123711</v>
      </c>
      <c r="L237" s="66"/>
      <c r="M237" s="103">
        <f t="shared" si="3"/>
        <v>123711</v>
      </c>
      <c r="N237" s="47"/>
    </row>
    <row r="238" spans="1:14" x14ac:dyDescent="0.35">
      <c r="A238" t="s">
        <v>742</v>
      </c>
      <c r="B238" t="s">
        <v>743</v>
      </c>
      <c r="C238" s="99">
        <v>85.040826276623065</v>
      </c>
      <c r="D238" s="100">
        <v>247</v>
      </c>
      <c r="E238" s="101">
        <v>34.42948432251945</v>
      </c>
      <c r="F238" s="102">
        <v>60409</v>
      </c>
      <c r="G238" s="102" t="s">
        <v>957</v>
      </c>
      <c r="H238" s="102">
        <v>20006</v>
      </c>
      <c r="I238" s="102">
        <v>77537</v>
      </c>
      <c r="J238" s="102">
        <v>111532</v>
      </c>
      <c r="K238" s="102">
        <v>269484</v>
      </c>
      <c r="L238" s="66"/>
      <c r="M238" s="103">
        <f t="shared" si="3"/>
        <v>269484</v>
      </c>
      <c r="N238" s="47"/>
    </row>
    <row r="239" spans="1:14" x14ac:dyDescent="0.35">
      <c r="A239" t="s">
        <v>456</v>
      </c>
      <c r="B239" t="s">
        <v>744</v>
      </c>
      <c r="C239" s="99">
        <v>264.59373727379619</v>
      </c>
      <c r="D239" s="100">
        <v>1038</v>
      </c>
      <c r="E239" s="101">
        <v>25.490726134277093</v>
      </c>
      <c r="F239" s="102">
        <v>189795</v>
      </c>
      <c r="G239" s="102" t="s">
        <v>957</v>
      </c>
      <c r="H239" s="102">
        <v>58870</v>
      </c>
      <c r="I239" s="102">
        <v>180409</v>
      </c>
      <c r="J239" s="102">
        <v>216030</v>
      </c>
      <c r="K239" s="102">
        <v>645104</v>
      </c>
      <c r="L239" s="66"/>
      <c r="M239" s="103">
        <f t="shared" si="3"/>
        <v>645104</v>
      </c>
      <c r="N239" s="47"/>
    </row>
    <row r="240" spans="1:14" x14ac:dyDescent="0.35">
      <c r="A240" t="s">
        <v>236</v>
      </c>
      <c r="B240" t="s">
        <v>745</v>
      </c>
      <c r="C240" s="99">
        <v>358.4964824036648</v>
      </c>
      <c r="D240" s="100">
        <v>1362</v>
      </c>
      <c r="E240" s="101">
        <v>26.321327636098676</v>
      </c>
      <c r="F240" s="102">
        <v>220010</v>
      </c>
      <c r="G240" s="102" t="s">
        <v>957</v>
      </c>
      <c r="H240" s="102">
        <v>79297</v>
      </c>
      <c r="I240" s="102">
        <v>286857</v>
      </c>
      <c r="J240" s="102">
        <v>381787</v>
      </c>
      <c r="K240" s="102">
        <v>967951</v>
      </c>
      <c r="L240" s="66"/>
      <c r="M240" s="103">
        <f t="shared" si="3"/>
        <v>967951</v>
      </c>
      <c r="N240" s="47"/>
    </row>
    <row r="241" spans="1:14" x14ac:dyDescent="0.35">
      <c r="A241" t="s">
        <v>457</v>
      </c>
      <c r="B241" t="s">
        <v>746</v>
      </c>
      <c r="C241" s="99">
        <v>163.40305363099819</v>
      </c>
      <c r="D241" s="100">
        <v>463</v>
      </c>
      <c r="E241" s="101">
        <v>35.292236205399178</v>
      </c>
      <c r="F241" s="102">
        <v>139234</v>
      </c>
      <c r="G241" s="102" t="s">
        <v>957</v>
      </c>
      <c r="H241" s="102">
        <v>40860</v>
      </c>
      <c r="I241" s="102">
        <v>148985</v>
      </c>
      <c r="J241" s="102">
        <v>214308</v>
      </c>
      <c r="K241" s="102">
        <v>543387</v>
      </c>
      <c r="L241" s="66"/>
      <c r="M241" s="103">
        <f t="shared" si="3"/>
        <v>543387</v>
      </c>
      <c r="N241" s="47"/>
    </row>
    <row r="242" spans="1:14" x14ac:dyDescent="0.35">
      <c r="A242" t="s">
        <v>237</v>
      </c>
      <c r="B242" t="s">
        <v>747</v>
      </c>
      <c r="C242" s="99">
        <v>120.12202263570495</v>
      </c>
      <c r="D242" s="100">
        <v>467</v>
      </c>
      <c r="E242" s="101">
        <v>25.722060521564227</v>
      </c>
      <c r="F242" s="102">
        <v>95031</v>
      </c>
      <c r="G242" s="102" t="s">
        <v>957</v>
      </c>
      <c r="H242" s="102">
        <v>29050</v>
      </c>
      <c r="I242" s="102">
        <v>107938</v>
      </c>
      <c r="J242" s="102">
        <v>154920</v>
      </c>
      <c r="K242" s="102">
        <v>386939</v>
      </c>
      <c r="L242" s="66"/>
      <c r="M242" s="103">
        <f t="shared" si="3"/>
        <v>386939</v>
      </c>
      <c r="N242" s="47"/>
    </row>
    <row r="243" spans="1:14" x14ac:dyDescent="0.35">
      <c r="A243" t="s">
        <v>238</v>
      </c>
      <c r="B243" t="s">
        <v>748</v>
      </c>
      <c r="C243" s="99">
        <v>29.468002264561008</v>
      </c>
      <c r="D243" s="100">
        <v>219</v>
      </c>
      <c r="E243" s="101">
        <v>13.455708796603203</v>
      </c>
      <c r="F243" s="102">
        <v>19830</v>
      </c>
      <c r="G243" s="102" t="s">
        <v>957</v>
      </c>
      <c r="H243" s="102">
        <v>0</v>
      </c>
      <c r="I243" s="102">
        <v>13355</v>
      </c>
      <c r="J243" s="102">
        <v>11826</v>
      </c>
      <c r="K243" s="102">
        <v>45011</v>
      </c>
      <c r="L243" s="66"/>
      <c r="M243" s="103">
        <f t="shared" si="3"/>
        <v>45011</v>
      </c>
      <c r="N243" s="47"/>
    </row>
    <row r="244" spans="1:14" x14ac:dyDescent="0.35">
      <c r="A244" t="s">
        <v>239</v>
      </c>
      <c r="B244" t="s">
        <v>749</v>
      </c>
      <c r="C244" s="99">
        <v>58.329476818494804</v>
      </c>
      <c r="D244" s="100">
        <v>316</v>
      </c>
      <c r="E244" s="101">
        <v>18.458695195726225</v>
      </c>
      <c r="F244" s="102">
        <v>49941</v>
      </c>
      <c r="G244" s="102" t="s">
        <v>957</v>
      </c>
      <c r="H244" s="102">
        <v>14049</v>
      </c>
      <c r="I244" s="102">
        <v>30214</v>
      </c>
      <c r="J244" s="102">
        <v>33166</v>
      </c>
      <c r="K244" s="102">
        <v>127370</v>
      </c>
      <c r="L244" s="66"/>
      <c r="M244" s="103">
        <f t="shared" si="3"/>
        <v>127370</v>
      </c>
      <c r="N244" s="47"/>
    </row>
    <row r="245" spans="1:14" x14ac:dyDescent="0.35">
      <c r="A245" t="s">
        <v>240</v>
      </c>
      <c r="B245" t="s">
        <v>750</v>
      </c>
      <c r="C245" s="99">
        <v>209.6903113452864</v>
      </c>
      <c r="D245" s="100">
        <v>695</v>
      </c>
      <c r="E245" s="101">
        <v>30.171267819465687</v>
      </c>
      <c r="F245" s="102">
        <v>137407</v>
      </c>
      <c r="G245" s="102" t="s">
        <v>957</v>
      </c>
      <c r="H245" s="102">
        <v>46880</v>
      </c>
      <c r="I245" s="102">
        <v>189319</v>
      </c>
      <c r="J245" s="102">
        <v>271542</v>
      </c>
      <c r="K245" s="102">
        <v>645148</v>
      </c>
      <c r="L245" s="66"/>
      <c r="M245" s="103">
        <f t="shared" si="3"/>
        <v>645148</v>
      </c>
      <c r="N245" s="47"/>
    </row>
    <row r="246" spans="1:14" x14ac:dyDescent="0.35">
      <c r="A246" t="s">
        <v>458</v>
      </c>
      <c r="B246" t="s">
        <v>751</v>
      </c>
      <c r="C246" s="99">
        <v>94.82185021744074</v>
      </c>
      <c r="D246" s="100">
        <v>303</v>
      </c>
      <c r="E246" s="101">
        <v>31.294340005756005</v>
      </c>
      <c r="F246" s="102">
        <v>83332</v>
      </c>
      <c r="G246" s="102" t="s">
        <v>957</v>
      </c>
      <c r="H246" s="102">
        <v>22211</v>
      </c>
      <c r="I246" s="102">
        <v>85243</v>
      </c>
      <c r="J246" s="102">
        <v>122006</v>
      </c>
      <c r="K246" s="102">
        <v>312792</v>
      </c>
      <c r="L246" s="66"/>
      <c r="M246" s="103">
        <f t="shared" si="3"/>
        <v>312792</v>
      </c>
      <c r="N246" s="47"/>
    </row>
    <row r="247" spans="1:14" x14ac:dyDescent="0.35">
      <c r="A247" t="s">
        <v>241</v>
      </c>
      <c r="B247" t="s">
        <v>822</v>
      </c>
      <c r="C247" s="99">
        <v>42.212539652165475</v>
      </c>
      <c r="D247" s="100">
        <v>329</v>
      </c>
      <c r="E247" s="101">
        <v>12.830559164791939</v>
      </c>
      <c r="F247" s="102">
        <v>45364</v>
      </c>
      <c r="G247" s="102" t="s">
        <v>957</v>
      </c>
      <c r="H247" s="102">
        <v>6990</v>
      </c>
      <c r="I247" s="102">
        <v>28810</v>
      </c>
      <c r="J247" s="102">
        <v>32020</v>
      </c>
      <c r="K247" s="102">
        <v>113184</v>
      </c>
      <c r="L247" s="66"/>
      <c r="M247" s="103">
        <f t="shared" si="3"/>
        <v>113184</v>
      </c>
      <c r="N247" s="47"/>
    </row>
    <row r="248" spans="1:14" x14ac:dyDescent="0.35">
      <c r="A248" t="s">
        <v>242</v>
      </c>
      <c r="B248" t="s">
        <v>823</v>
      </c>
      <c r="C248" s="99">
        <v>40.42396590600611</v>
      </c>
      <c r="D248" s="100">
        <v>114</v>
      </c>
      <c r="E248" s="101">
        <v>35.459619215794838</v>
      </c>
      <c r="F248" s="102">
        <v>52503</v>
      </c>
      <c r="G248" s="102" t="s">
        <v>957</v>
      </c>
      <c r="H248" s="102">
        <v>16194</v>
      </c>
      <c r="I248" s="102">
        <v>55025</v>
      </c>
      <c r="J248" s="102">
        <v>74682</v>
      </c>
      <c r="K248" s="102">
        <v>198404</v>
      </c>
      <c r="L248" s="66"/>
      <c r="M248" s="103">
        <f t="shared" si="3"/>
        <v>198404</v>
      </c>
      <c r="N248" s="47"/>
    </row>
    <row r="249" spans="1:14" x14ac:dyDescent="0.35">
      <c r="A249" t="s">
        <v>243</v>
      </c>
      <c r="B249" t="s">
        <v>752</v>
      </c>
      <c r="C249" s="99">
        <v>79.709976625127382</v>
      </c>
      <c r="D249" s="100">
        <v>312</v>
      </c>
      <c r="E249" s="101">
        <v>25.548069431130507</v>
      </c>
      <c r="F249" s="102">
        <v>58124</v>
      </c>
      <c r="G249" s="102" t="s">
        <v>957</v>
      </c>
      <c r="H249" s="102">
        <v>8947</v>
      </c>
      <c r="I249" s="102">
        <v>40098</v>
      </c>
      <c r="J249" s="102">
        <v>42572</v>
      </c>
      <c r="K249" s="102">
        <v>149741</v>
      </c>
      <c r="L249" s="66"/>
      <c r="M249" s="103">
        <f t="shared" si="3"/>
        <v>149741</v>
      </c>
      <c r="N249" s="47"/>
    </row>
    <row r="250" spans="1:14" x14ac:dyDescent="0.35">
      <c r="A250" t="s">
        <v>244</v>
      </c>
      <c r="B250" t="s">
        <v>753</v>
      </c>
      <c r="C250" s="99">
        <v>110.58686067821201</v>
      </c>
      <c r="D250" s="100">
        <v>321</v>
      </c>
      <c r="E250" s="101">
        <v>34.450735413773209</v>
      </c>
      <c r="F250" s="102">
        <v>99740</v>
      </c>
      <c r="G250" s="102" t="s">
        <v>957</v>
      </c>
      <c r="H250" s="102">
        <v>28584</v>
      </c>
      <c r="I250" s="102">
        <v>100540</v>
      </c>
      <c r="J250" s="102">
        <v>144488</v>
      </c>
      <c r="K250" s="102">
        <v>373352</v>
      </c>
      <c r="L250" s="66"/>
      <c r="M250" s="103">
        <f t="shared" si="3"/>
        <v>373352</v>
      </c>
      <c r="N250" s="47"/>
    </row>
    <row r="251" spans="1:14" x14ac:dyDescent="0.35">
      <c r="A251" t="s">
        <v>245</v>
      </c>
      <c r="B251" t="s">
        <v>842</v>
      </c>
      <c r="C251" s="99">
        <v>606.05324626495724</v>
      </c>
      <c r="D251" s="100">
        <v>2221</v>
      </c>
      <c r="E251" s="101">
        <v>27.287404154207827</v>
      </c>
      <c r="F251" s="102">
        <v>366506</v>
      </c>
      <c r="G251" s="102" t="s">
        <v>957</v>
      </c>
      <c r="H251" s="102">
        <v>133043</v>
      </c>
      <c r="I251" s="102">
        <v>532368</v>
      </c>
      <c r="J251" s="102">
        <v>752637</v>
      </c>
      <c r="K251" s="102">
        <v>1784554</v>
      </c>
      <c r="L251" s="66"/>
      <c r="M251" s="103">
        <f t="shared" si="3"/>
        <v>1784554</v>
      </c>
      <c r="N251" s="47"/>
    </row>
    <row r="252" spans="1:14" x14ac:dyDescent="0.35">
      <c r="A252" t="s">
        <v>246</v>
      </c>
      <c r="B252" t="s">
        <v>754</v>
      </c>
      <c r="C252" s="99">
        <v>298.58125991808254</v>
      </c>
      <c r="D252" s="100">
        <v>1612</v>
      </c>
      <c r="E252" s="101">
        <v>18.522410664893421</v>
      </c>
      <c r="F252" s="102">
        <v>190665</v>
      </c>
      <c r="G252" s="102" t="s">
        <v>957</v>
      </c>
      <c r="H252" s="102">
        <v>64281</v>
      </c>
      <c r="I252" s="102">
        <v>190735</v>
      </c>
      <c r="J252" s="102">
        <v>223136</v>
      </c>
      <c r="K252" s="102">
        <v>668817</v>
      </c>
      <c r="L252" s="66"/>
      <c r="M252" s="103">
        <f t="shared" si="3"/>
        <v>668817</v>
      </c>
      <c r="N252" s="48"/>
    </row>
    <row r="253" spans="1:14" x14ac:dyDescent="0.35">
      <c r="A253" t="s">
        <v>247</v>
      </c>
      <c r="B253" t="s">
        <v>755</v>
      </c>
      <c r="C253" s="99">
        <v>38.272008800141627</v>
      </c>
      <c r="D253" s="100">
        <v>966</v>
      </c>
      <c r="E253" s="101">
        <v>3.9619056728925126</v>
      </c>
      <c r="F253" s="102">
        <v>28267</v>
      </c>
      <c r="G253" s="102" t="s">
        <v>957</v>
      </c>
      <c r="H253" s="102">
        <v>0</v>
      </c>
      <c r="I253" s="102">
        <v>0</v>
      </c>
      <c r="J253" s="102">
        <v>0</v>
      </c>
      <c r="K253" s="102">
        <v>28267</v>
      </c>
      <c r="L253" s="66"/>
      <c r="M253" s="103">
        <f t="shared" si="3"/>
        <v>28267</v>
      </c>
      <c r="N253" s="47"/>
    </row>
    <row r="254" spans="1:14" x14ac:dyDescent="0.35">
      <c r="A254" t="s">
        <v>248</v>
      </c>
      <c r="B254" t="s">
        <v>756</v>
      </c>
      <c r="C254" s="99">
        <v>18.158097774213324</v>
      </c>
      <c r="D254" s="100">
        <v>250</v>
      </c>
      <c r="E254" s="101">
        <v>7.2632391096853368</v>
      </c>
      <c r="F254" s="102">
        <v>12291</v>
      </c>
      <c r="G254" s="102" t="s">
        <v>957</v>
      </c>
      <c r="H254" s="102">
        <v>0</v>
      </c>
      <c r="I254" s="102">
        <v>7698</v>
      </c>
      <c r="J254" s="102">
        <v>6719</v>
      </c>
      <c r="K254" s="102">
        <v>26708</v>
      </c>
      <c r="L254" s="66"/>
      <c r="M254" s="103">
        <f t="shared" si="3"/>
        <v>26708</v>
      </c>
      <c r="N254" s="47"/>
    </row>
    <row r="255" spans="1:14" x14ac:dyDescent="0.35">
      <c r="A255" t="s">
        <v>249</v>
      </c>
      <c r="B255" t="s">
        <v>757</v>
      </c>
      <c r="C255" s="99">
        <v>62.599966263845644</v>
      </c>
      <c r="D255" s="100">
        <v>793</v>
      </c>
      <c r="E255" s="101">
        <v>7.8940688857308459</v>
      </c>
      <c r="F255" s="102">
        <v>42126</v>
      </c>
      <c r="G255" s="102" t="s">
        <v>957</v>
      </c>
      <c r="H255" s="102">
        <v>0</v>
      </c>
      <c r="I255" s="102">
        <v>31853</v>
      </c>
      <c r="J255" s="102">
        <v>34821</v>
      </c>
      <c r="K255" s="102">
        <v>108800</v>
      </c>
      <c r="L255" s="66"/>
      <c r="M255" s="103">
        <f t="shared" si="3"/>
        <v>108800</v>
      </c>
      <c r="N255" s="47"/>
    </row>
    <row r="256" spans="1:14" x14ac:dyDescent="0.35">
      <c r="A256" s="105" t="s">
        <v>250</v>
      </c>
      <c r="B256" t="s">
        <v>758</v>
      </c>
      <c r="C256" s="99">
        <v>61.166452790444957</v>
      </c>
      <c r="D256" s="100">
        <v>253</v>
      </c>
      <c r="E256" s="101">
        <v>24.176463553535545</v>
      </c>
      <c r="F256" s="102">
        <v>41272</v>
      </c>
      <c r="G256" s="102" t="s">
        <v>957</v>
      </c>
      <c r="H256" s="102">
        <v>6332</v>
      </c>
      <c r="I256" s="102">
        <v>31311</v>
      </c>
      <c r="J256" s="102">
        <v>32771</v>
      </c>
      <c r="K256" s="102">
        <v>111686</v>
      </c>
      <c r="L256" s="66"/>
      <c r="M256" s="103">
        <f t="shared" si="3"/>
        <v>111686</v>
      </c>
      <c r="N256" s="47"/>
    </row>
    <row r="257" spans="1:14" x14ac:dyDescent="0.35">
      <c r="A257" t="s">
        <v>251</v>
      </c>
      <c r="B257" t="s">
        <v>881</v>
      </c>
      <c r="C257" s="99">
        <v>62.400037529193384</v>
      </c>
      <c r="D257" s="100">
        <v>183</v>
      </c>
      <c r="E257" s="101">
        <v>34.098381163493649</v>
      </c>
      <c r="F257" s="102">
        <v>104154</v>
      </c>
      <c r="G257" s="102" t="s">
        <v>957</v>
      </c>
      <c r="H257" s="102">
        <v>28817</v>
      </c>
      <c r="I257" s="102">
        <v>92722</v>
      </c>
      <c r="J257" s="102">
        <v>125809</v>
      </c>
      <c r="K257" s="102">
        <v>351502</v>
      </c>
      <c r="L257" s="66"/>
      <c r="M257" s="103">
        <f t="shared" si="3"/>
        <v>351502</v>
      </c>
      <c r="N257" s="47"/>
    </row>
    <row r="258" spans="1:14" x14ac:dyDescent="0.35">
      <c r="A258" t="s">
        <v>252</v>
      </c>
      <c r="B258" t="s">
        <v>759</v>
      </c>
      <c r="C258" s="99">
        <v>107.35103058590082</v>
      </c>
      <c r="D258" s="100">
        <v>314</v>
      </c>
      <c r="E258" s="101">
        <v>34.18822630124226</v>
      </c>
      <c r="F258" s="102">
        <v>77841</v>
      </c>
      <c r="G258" s="102" t="s">
        <v>957</v>
      </c>
      <c r="H258" s="102">
        <v>26018</v>
      </c>
      <c r="I258" s="102">
        <v>96641</v>
      </c>
      <c r="J258" s="102">
        <v>138359</v>
      </c>
      <c r="K258" s="102">
        <v>338859</v>
      </c>
      <c r="L258" s="66"/>
      <c r="M258" s="103">
        <f t="shared" si="3"/>
        <v>338859</v>
      </c>
      <c r="N258" s="47"/>
    </row>
    <row r="259" spans="1:14" x14ac:dyDescent="0.35">
      <c r="A259" t="s">
        <v>253</v>
      </c>
      <c r="B259" t="s">
        <v>760</v>
      </c>
      <c r="C259" s="99">
        <v>124.22882631064668</v>
      </c>
      <c r="D259" s="100">
        <v>409</v>
      </c>
      <c r="E259" s="101">
        <v>30.373796163972312</v>
      </c>
      <c r="F259" s="102">
        <v>88456</v>
      </c>
      <c r="G259" s="102" t="s">
        <v>957</v>
      </c>
      <c r="H259" s="102">
        <v>27247</v>
      </c>
      <c r="I259" s="102">
        <v>111510</v>
      </c>
      <c r="J259" s="102">
        <v>159532</v>
      </c>
      <c r="K259" s="102">
        <v>386745</v>
      </c>
      <c r="L259" s="66"/>
      <c r="M259" s="103">
        <f t="shared" si="3"/>
        <v>386745</v>
      </c>
      <c r="N259" s="47"/>
    </row>
    <row r="260" spans="1:14" x14ac:dyDescent="0.35">
      <c r="A260" t="s">
        <v>254</v>
      </c>
      <c r="B260" t="s">
        <v>761</v>
      </c>
      <c r="C260" s="99">
        <v>249.52093956586052</v>
      </c>
      <c r="D260" s="100">
        <v>1080</v>
      </c>
      <c r="E260" s="101">
        <v>23.103790700542653</v>
      </c>
      <c r="F260" s="102">
        <v>159488</v>
      </c>
      <c r="G260" s="102" t="s">
        <v>957</v>
      </c>
      <c r="H260" s="102">
        <v>53726</v>
      </c>
      <c r="I260" s="102">
        <v>166949</v>
      </c>
      <c r="J260" s="102">
        <v>198354</v>
      </c>
      <c r="K260" s="102">
        <v>578517</v>
      </c>
      <c r="L260" s="66"/>
      <c r="M260" s="103">
        <f t="shared" si="3"/>
        <v>578517</v>
      </c>
      <c r="N260" s="47"/>
    </row>
    <row r="261" spans="1:14" x14ac:dyDescent="0.35">
      <c r="A261" t="s">
        <v>255</v>
      </c>
      <c r="B261" t="s">
        <v>882</v>
      </c>
      <c r="C261" s="99">
        <v>459.61802381397098</v>
      </c>
      <c r="D261" s="100">
        <v>1520</v>
      </c>
      <c r="E261" s="101">
        <v>30.238027882498052</v>
      </c>
      <c r="F261" s="102">
        <v>266326</v>
      </c>
      <c r="G261" s="102" t="s">
        <v>957</v>
      </c>
      <c r="H261" s="102">
        <v>100765</v>
      </c>
      <c r="I261" s="102">
        <v>379601</v>
      </c>
      <c r="J261" s="102">
        <v>511118</v>
      </c>
      <c r="K261" s="102">
        <v>1257810</v>
      </c>
      <c r="L261" s="66"/>
      <c r="M261" s="103">
        <f t="shared" ref="M261:M324" si="4">+K261+L261</f>
        <v>1257810</v>
      </c>
      <c r="N261" s="47"/>
    </row>
    <row r="262" spans="1:14" x14ac:dyDescent="0.35">
      <c r="A262" t="s">
        <v>256</v>
      </c>
      <c r="B262" t="s">
        <v>763</v>
      </c>
      <c r="C262" s="99">
        <v>194.4285140409784</v>
      </c>
      <c r="D262" s="100">
        <v>729</v>
      </c>
      <c r="E262" s="101">
        <v>26.670578057747406</v>
      </c>
      <c r="F262" s="102">
        <v>137680</v>
      </c>
      <c r="G262" s="102" t="s">
        <v>957</v>
      </c>
      <c r="H262" s="102">
        <v>42765</v>
      </c>
      <c r="I262" s="102">
        <v>174406</v>
      </c>
      <c r="J262" s="102">
        <v>249682</v>
      </c>
      <c r="K262" s="102">
        <v>604533</v>
      </c>
      <c r="L262" s="66"/>
      <c r="M262" s="103">
        <f t="shared" si="4"/>
        <v>604533</v>
      </c>
      <c r="N262" s="47"/>
    </row>
    <row r="263" spans="1:14" x14ac:dyDescent="0.35">
      <c r="A263" t="s">
        <v>257</v>
      </c>
      <c r="B263" t="s">
        <v>764</v>
      </c>
      <c r="C263" s="99">
        <v>288.3067553696502</v>
      </c>
      <c r="D263" s="100">
        <v>1422</v>
      </c>
      <c r="E263" s="101">
        <v>20.274736664532387</v>
      </c>
      <c r="F263" s="102">
        <v>185600</v>
      </c>
      <c r="G263" s="102" t="s">
        <v>957</v>
      </c>
      <c r="H263" s="102">
        <v>61825</v>
      </c>
      <c r="I263" s="102">
        <v>206587</v>
      </c>
      <c r="J263" s="102">
        <v>253761</v>
      </c>
      <c r="K263" s="102">
        <v>707773</v>
      </c>
      <c r="L263" s="66"/>
      <c r="M263" s="103">
        <f t="shared" si="4"/>
        <v>707773</v>
      </c>
      <c r="N263" s="47"/>
    </row>
    <row r="264" spans="1:14" x14ac:dyDescent="0.35">
      <c r="A264" t="s">
        <v>258</v>
      </c>
      <c r="B264" t="s">
        <v>765</v>
      </c>
      <c r="C264" s="99">
        <v>175.95364747135264</v>
      </c>
      <c r="D264" s="100">
        <v>1569</v>
      </c>
      <c r="E264" s="101">
        <v>11.214381610666186</v>
      </c>
      <c r="F264" s="102">
        <v>122117</v>
      </c>
      <c r="G264" s="102" t="s">
        <v>957</v>
      </c>
      <c r="H264" s="102">
        <v>0</v>
      </c>
      <c r="I264" s="102">
        <v>84510</v>
      </c>
      <c r="J264" s="102">
        <v>89503</v>
      </c>
      <c r="K264" s="102">
        <v>296130</v>
      </c>
      <c r="L264" s="66"/>
      <c r="M264" s="103">
        <f t="shared" si="4"/>
        <v>296130</v>
      </c>
      <c r="N264" s="47"/>
    </row>
    <row r="265" spans="1:14" x14ac:dyDescent="0.35">
      <c r="A265" t="s">
        <v>259</v>
      </c>
      <c r="B265" t="s">
        <v>766</v>
      </c>
      <c r="C265" s="99">
        <v>44.186942532011024</v>
      </c>
      <c r="D265" s="100">
        <v>862</v>
      </c>
      <c r="E265" s="101">
        <v>5.1260954213469896</v>
      </c>
      <c r="F265" s="102">
        <v>31078</v>
      </c>
      <c r="G265" s="102" t="s">
        <v>957</v>
      </c>
      <c r="H265" s="102">
        <v>0</v>
      </c>
      <c r="I265" s="102">
        <v>10349</v>
      </c>
      <c r="J265" s="102">
        <v>9553</v>
      </c>
      <c r="K265" s="102">
        <v>50980</v>
      </c>
      <c r="L265" s="66"/>
      <c r="M265" s="103">
        <f t="shared" si="4"/>
        <v>50980</v>
      </c>
      <c r="N265" s="47"/>
    </row>
    <row r="266" spans="1:14" x14ac:dyDescent="0.35">
      <c r="A266" t="s">
        <v>260</v>
      </c>
      <c r="B266" t="s">
        <v>767</v>
      </c>
      <c r="C266" s="99">
        <v>136.04979549884104</v>
      </c>
      <c r="D266" s="100">
        <v>698</v>
      </c>
      <c r="E266" s="101">
        <v>19.491374713301013</v>
      </c>
      <c r="F266" s="102">
        <v>95877</v>
      </c>
      <c r="G266" s="102" t="s">
        <v>957</v>
      </c>
      <c r="H266" s="102">
        <v>30064</v>
      </c>
      <c r="I266" s="102">
        <v>122993</v>
      </c>
      <c r="J266" s="102">
        <v>176667</v>
      </c>
      <c r="K266" s="102">
        <v>425601</v>
      </c>
      <c r="L266" s="66"/>
      <c r="M266" s="103">
        <f t="shared" si="4"/>
        <v>425601</v>
      </c>
      <c r="N266" s="47"/>
    </row>
    <row r="267" spans="1:14" x14ac:dyDescent="0.35">
      <c r="A267" t="s">
        <v>261</v>
      </c>
      <c r="B267" t="s">
        <v>825</v>
      </c>
      <c r="C267" s="99">
        <v>16.459058565658133</v>
      </c>
      <c r="D267" s="100">
        <v>217</v>
      </c>
      <c r="E267" s="101">
        <v>7.5848196155106784</v>
      </c>
      <c r="F267" s="102">
        <v>10417</v>
      </c>
      <c r="G267" s="102" t="s">
        <v>957</v>
      </c>
      <c r="H267" s="102">
        <v>0</v>
      </c>
      <c r="I267" s="102">
        <v>7099</v>
      </c>
      <c r="J267" s="102">
        <v>6433</v>
      </c>
      <c r="K267" s="102">
        <v>23949</v>
      </c>
      <c r="L267" s="66"/>
      <c r="M267" s="103">
        <f t="shared" si="4"/>
        <v>23949</v>
      </c>
      <c r="N267" s="47"/>
    </row>
    <row r="268" spans="1:14" x14ac:dyDescent="0.35">
      <c r="A268" t="s">
        <v>262</v>
      </c>
      <c r="B268" t="s">
        <v>868</v>
      </c>
      <c r="C268" s="99">
        <v>130.01005901975878</v>
      </c>
      <c r="D268" s="100">
        <v>364</v>
      </c>
      <c r="E268" s="101">
        <v>35.717049181252413</v>
      </c>
      <c r="F268" s="102">
        <v>91240</v>
      </c>
      <c r="G268" s="102" t="s">
        <v>957</v>
      </c>
      <c r="H268" s="102">
        <v>31560</v>
      </c>
      <c r="I268" s="102">
        <v>118538</v>
      </c>
      <c r="J268" s="102">
        <v>170520</v>
      </c>
      <c r="K268" s="102">
        <v>411858</v>
      </c>
      <c r="L268" s="66"/>
      <c r="M268" s="103">
        <f t="shared" si="4"/>
        <v>411858</v>
      </c>
      <c r="N268" s="47"/>
    </row>
    <row r="269" spans="1:14" x14ac:dyDescent="0.35">
      <c r="A269" t="s">
        <v>263</v>
      </c>
      <c r="B269" t="s">
        <v>768</v>
      </c>
      <c r="C269" s="99">
        <v>274.36627695792555</v>
      </c>
      <c r="D269" s="100">
        <v>685</v>
      </c>
      <c r="E269" s="101">
        <v>40.053471088748218</v>
      </c>
      <c r="F269" s="102">
        <v>190393</v>
      </c>
      <c r="G269" s="102" t="s">
        <v>957</v>
      </c>
      <c r="H269" s="102">
        <v>60018</v>
      </c>
      <c r="I269" s="102">
        <v>206933</v>
      </c>
      <c r="J269" s="102">
        <v>259617</v>
      </c>
      <c r="K269" s="102">
        <v>716961</v>
      </c>
      <c r="L269" s="66"/>
      <c r="M269" s="103">
        <f t="shared" si="4"/>
        <v>716961</v>
      </c>
      <c r="N269" s="47"/>
    </row>
    <row r="270" spans="1:14" x14ac:dyDescent="0.35">
      <c r="A270" t="s">
        <v>264</v>
      </c>
      <c r="B270" t="s">
        <v>769</v>
      </c>
      <c r="C270" s="99">
        <v>180.80364652201962</v>
      </c>
      <c r="D270" s="100">
        <v>754</v>
      </c>
      <c r="E270" s="101">
        <v>23.979263464458853</v>
      </c>
      <c r="F270" s="102">
        <v>114632</v>
      </c>
      <c r="G270" s="102" t="s">
        <v>957</v>
      </c>
      <c r="H270" s="102">
        <v>36284</v>
      </c>
      <c r="I270" s="102">
        <v>119204</v>
      </c>
      <c r="J270" s="102">
        <v>140593</v>
      </c>
      <c r="K270" s="102">
        <v>410713</v>
      </c>
      <c r="L270" s="66"/>
      <c r="M270" s="103">
        <f t="shared" si="4"/>
        <v>410713</v>
      </c>
      <c r="N270" s="47"/>
    </row>
    <row r="271" spans="1:14" x14ac:dyDescent="0.35">
      <c r="A271" t="s">
        <v>265</v>
      </c>
      <c r="B271" t="s">
        <v>770</v>
      </c>
      <c r="C271" s="99">
        <v>37.43116399940115</v>
      </c>
      <c r="D271" s="100">
        <v>306</v>
      </c>
      <c r="E271" s="101">
        <v>12.232406535752011</v>
      </c>
      <c r="F271" s="102">
        <v>24468</v>
      </c>
      <c r="G271" s="102" t="s">
        <v>957</v>
      </c>
      <c r="H271" s="102">
        <v>0</v>
      </c>
      <c r="I271" s="102">
        <v>19183</v>
      </c>
      <c r="J271" s="102">
        <v>20093</v>
      </c>
      <c r="K271" s="102">
        <v>63744</v>
      </c>
      <c r="L271" s="66"/>
      <c r="M271" s="103">
        <f t="shared" si="4"/>
        <v>63744</v>
      </c>
      <c r="N271" s="47"/>
    </row>
    <row r="272" spans="1:14" x14ac:dyDescent="0.35">
      <c r="A272" t="s">
        <v>266</v>
      </c>
      <c r="B272" t="s">
        <v>771</v>
      </c>
      <c r="C272" s="99">
        <v>145.38220470316725</v>
      </c>
      <c r="D272" s="100">
        <v>773</v>
      </c>
      <c r="E272" s="101">
        <v>18.807529715804318</v>
      </c>
      <c r="F272" s="102">
        <v>115237</v>
      </c>
      <c r="G272" s="102" t="s">
        <v>957</v>
      </c>
      <c r="H272" s="102">
        <v>30151</v>
      </c>
      <c r="I272" s="102">
        <v>90927</v>
      </c>
      <c r="J272" s="102">
        <v>105120</v>
      </c>
      <c r="K272" s="102">
        <v>341435</v>
      </c>
      <c r="L272" s="66"/>
      <c r="M272" s="103">
        <f t="shared" si="4"/>
        <v>341435</v>
      </c>
      <c r="N272" s="47"/>
    </row>
    <row r="273" spans="1:14" x14ac:dyDescent="0.35">
      <c r="A273" t="s">
        <v>267</v>
      </c>
      <c r="B273" t="s">
        <v>772</v>
      </c>
      <c r="C273" s="99">
        <v>17.14311651734328</v>
      </c>
      <c r="D273" s="100">
        <v>83</v>
      </c>
      <c r="E273" s="101">
        <v>20.654357249811174</v>
      </c>
      <c r="F273" s="102">
        <v>13189</v>
      </c>
      <c r="G273" s="102" t="s">
        <v>957</v>
      </c>
      <c r="H273" s="102">
        <v>3430</v>
      </c>
      <c r="I273" s="102">
        <v>10752</v>
      </c>
      <c r="J273" s="102">
        <v>12412</v>
      </c>
      <c r="K273" s="102">
        <v>39783</v>
      </c>
      <c r="L273" s="66"/>
      <c r="M273" s="103">
        <f t="shared" si="4"/>
        <v>39783</v>
      </c>
      <c r="N273" s="47"/>
    </row>
    <row r="274" spans="1:14" x14ac:dyDescent="0.35">
      <c r="A274" t="s">
        <v>773</v>
      </c>
      <c r="B274" t="s">
        <v>774</v>
      </c>
      <c r="C274" s="99">
        <v>199.82685208742868</v>
      </c>
      <c r="D274" s="100">
        <v>577</v>
      </c>
      <c r="E274" s="101">
        <v>34.632036756920016</v>
      </c>
      <c r="F274" s="102">
        <v>172039</v>
      </c>
      <c r="G274" s="102" t="s">
        <v>957</v>
      </c>
      <c r="H274" s="102">
        <v>48472</v>
      </c>
      <c r="I274" s="102">
        <v>178799</v>
      </c>
      <c r="J274" s="102">
        <v>255784</v>
      </c>
      <c r="K274" s="102">
        <v>655094</v>
      </c>
      <c r="L274" s="66"/>
      <c r="M274" s="103">
        <f t="shared" si="4"/>
        <v>655094</v>
      </c>
      <c r="N274" s="47"/>
    </row>
    <row r="275" spans="1:14" x14ac:dyDescent="0.35">
      <c r="A275" t="s">
        <v>268</v>
      </c>
      <c r="B275" t="s">
        <v>775</v>
      </c>
      <c r="C275" s="99">
        <v>16.152810735835534</v>
      </c>
      <c r="D275" s="100">
        <v>224</v>
      </c>
      <c r="E275" s="101">
        <v>7.2110762213551443</v>
      </c>
      <c r="F275" s="102">
        <v>11202</v>
      </c>
      <c r="G275" s="102" t="s">
        <v>957</v>
      </c>
      <c r="H275" s="102">
        <v>0</v>
      </c>
      <c r="I275" s="102">
        <v>5313</v>
      </c>
      <c r="J275" s="102">
        <v>5839</v>
      </c>
      <c r="K275" s="102">
        <v>22354</v>
      </c>
      <c r="L275" s="66"/>
      <c r="M275" s="103">
        <f t="shared" si="4"/>
        <v>22354</v>
      </c>
      <c r="N275" s="47"/>
    </row>
    <row r="276" spans="1:14" x14ac:dyDescent="0.35">
      <c r="A276" t="s">
        <v>269</v>
      </c>
      <c r="B276" t="s">
        <v>776</v>
      </c>
      <c r="C276" s="99">
        <v>25.037703166578677</v>
      </c>
      <c r="D276" s="100">
        <v>181</v>
      </c>
      <c r="E276" s="101">
        <v>13.832985174905305</v>
      </c>
      <c r="F276" s="102">
        <v>18820</v>
      </c>
      <c r="G276" s="102" t="s">
        <v>957</v>
      </c>
      <c r="H276" s="102">
        <v>2592</v>
      </c>
      <c r="I276" s="102">
        <v>12710</v>
      </c>
      <c r="J276" s="102">
        <v>12029</v>
      </c>
      <c r="K276" s="102">
        <v>46151</v>
      </c>
      <c r="L276" s="66"/>
      <c r="M276" s="103">
        <f t="shared" si="4"/>
        <v>46151</v>
      </c>
      <c r="N276" s="62"/>
    </row>
    <row r="277" spans="1:14" x14ac:dyDescent="0.35">
      <c r="A277" t="s">
        <v>270</v>
      </c>
      <c r="B277" t="s">
        <v>843</v>
      </c>
      <c r="C277" s="99">
        <v>0.57483219147522757</v>
      </c>
      <c r="D277" s="100">
        <v>100</v>
      </c>
      <c r="E277" s="101">
        <v>0.57483219147522757</v>
      </c>
      <c r="F277" s="102">
        <v>0</v>
      </c>
      <c r="G277" s="102" t="s">
        <v>957</v>
      </c>
      <c r="H277" s="102">
        <v>0</v>
      </c>
      <c r="I277" s="102">
        <v>0</v>
      </c>
      <c r="J277" s="102">
        <v>0</v>
      </c>
      <c r="K277" s="102">
        <v>0</v>
      </c>
      <c r="L277" s="66"/>
      <c r="M277" s="103">
        <f t="shared" si="4"/>
        <v>0</v>
      </c>
      <c r="N277" s="47"/>
    </row>
    <row r="278" spans="1:14" x14ac:dyDescent="0.35">
      <c r="A278" t="s">
        <v>271</v>
      </c>
      <c r="B278" t="s">
        <v>777</v>
      </c>
      <c r="C278" s="99">
        <v>375.60406109785987</v>
      </c>
      <c r="D278" s="100">
        <v>1134</v>
      </c>
      <c r="E278" s="101">
        <v>33.122051243197554</v>
      </c>
      <c r="F278" s="102">
        <v>281221</v>
      </c>
      <c r="G278" s="102" t="s">
        <v>957</v>
      </c>
      <c r="H278" s="102">
        <v>88631</v>
      </c>
      <c r="I278" s="102">
        <v>337829</v>
      </c>
      <c r="J278" s="102">
        <v>484048</v>
      </c>
      <c r="K278" s="102">
        <v>1191729</v>
      </c>
      <c r="L278" s="66"/>
      <c r="M278" s="103">
        <f t="shared" si="4"/>
        <v>1191729</v>
      </c>
      <c r="N278" s="47"/>
    </row>
    <row r="279" spans="1:14" x14ac:dyDescent="0.35">
      <c r="A279" t="s">
        <v>272</v>
      </c>
      <c r="B279" t="s">
        <v>778</v>
      </c>
      <c r="C279" s="99">
        <v>135.07452724461231</v>
      </c>
      <c r="D279" s="100">
        <v>1608</v>
      </c>
      <c r="E279" s="101">
        <v>8.4001571669534929</v>
      </c>
      <c r="F279" s="102">
        <v>67031</v>
      </c>
      <c r="G279" s="102" t="s">
        <v>957</v>
      </c>
      <c r="H279" s="102">
        <v>0</v>
      </c>
      <c r="I279" s="102">
        <v>59432</v>
      </c>
      <c r="J279" s="102">
        <v>60848</v>
      </c>
      <c r="K279" s="102">
        <v>187311</v>
      </c>
      <c r="L279" s="66"/>
      <c r="M279" s="103">
        <f t="shared" si="4"/>
        <v>187311</v>
      </c>
      <c r="N279" s="47"/>
    </row>
    <row r="280" spans="1:14" x14ac:dyDescent="0.35">
      <c r="A280" t="s">
        <v>273</v>
      </c>
      <c r="B280" t="s">
        <v>836</v>
      </c>
      <c r="C280" s="99">
        <v>63.885230592408909</v>
      </c>
      <c r="D280" s="100">
        <v>344</v>
      </c>
      <c r="E280" s="101">
        <v>18.571287962909619</v>
      </c>
      <c r="F280" s="102">
        <v>42709</v>
      </c>
      <c r="G280" s="102" t="s">
        <v>957</v>
      </c>
      <c r="H280" s="102">
        <v>12745</v>
      </c>
      <c r="I280" s="102">
        <v>33208</v>
      </c>
      <c r="J280" s="102">
        <v>33403</v>
      </c>
      <c r="K280" s="102">
        <v>122065</v>
      </c>
      <c r="L280" s="66"/>
      <c r="M280" s="103">
        <f t="shared" si="4"/>
        <v>122065</v>
      </c>
      <c r="N280" s="47"/>
    </row>
    <row r="281" spans="1:14" x14ac:dyDescent="0.35">
      <c r="A281" t="s">
        <v>274</v>
      </c>
      <c r="B281" t="s">
        <v>779</v>
      </c>
      <c r="C281" s="99">
        <v>13.085963988280577</v>
      </c>
      <c r="D281" s="100">
        <v>388</v>
      </c>
      <c r="E281" s="101">
        <v>3.3726711310001334</v>
      </c>
      <c r="F281" s="102">
        <v>8203</v>
      </c>
      <c r="G281" s="102" t="s">
        <v>957</v>
      </c>
      <c r="H281" s="102">
        <v>0</v>
      </c>
      <c r="I281" s="102">
        <v>0</v>
      </c>
      <c r="J281" s="102">
        <v>0</v>
      </c>
      <c r="K281" s="102">
        <v>8203</v>
      </c>
      <c r="L281" s="66"/>
      <c r="M281" s="103">
        <f t="shared" si="4"/>
        <v>8203</v>
      </c>
      <c r="N281" s="47"/>
    </row>
    <row r="282" spans="1:14" x14ac:dyDescent="0.35">
      <c r="A282" t="s">
        <v>275</v>
      </c>
      <c r="B282" t="s">
        <v>780</v>
      </c>
      <c r="C282" s="99">
        <v>62.736261206418874</v>
      </c>
      <c r="D282" s="100">
        <v>390</v>
      </c>
      <c r="E282" s="101">
        <v>16.086220822158616</v>
      </c>
      <c r="F282" s="102">
        <v>40467</v>
      </c>
      <c r="G282" s="102" t="s">
        <v>957</v>
      </c>
      <c r="H282" s="102">
        <v>8725</v>
      </c>
      <c r="I282" s="102">
        <v>37438</v>
      </c>
      <c r="J282" s="102">
        <v>43468</v>
      </c>
      <c r="K282" s="102">
        <v>130098</v>
      </c>
      <c r="L282" s="66"/>
      <c r="M282" s="103">
        <f t="shared" si="4"/>
        <v>130098</v>
      </c>
      <c r="N282" s="47"/>
    </row>
    <row r="283" spans="1:14" x14ac:dyDescent="0.35">
      <c r="A283" t="s">
        <v>459</v>
      </c>
      <c r="B283" t="s">
        <v>781</v>
      </c>
      <c r="C283" s="99">
        <v>81.478906851424171</v>
      </c>
      <c r="D283" s="100">
        <v>213</v>
      </c>
      <c r="E283" s="101">
        <v>38.253007911466746</v>
      </c>
      <c r="F283" s="102">
        <v>127699</v>
      </c>
      <c r="G283" s="102" t="s">
        <v>957</v>
      </c>
      <c r="H283" s="102">
        <v>41904</v>
      </c>
      <c r="I283" s="102">
        <v>143946</v>
      </c>
      <c r="J283" s="102">
        <v>196947</v>
      </c>
      <c r="K283" s="102">
        <v>510496</v>
      </c>
      <c r="L283" s="66"/>
      <c r="M283" s="103">
        <f t="shared" si="4"/>
        <v>510496</v>
      </c>
      <c r="N283" s="47"/>
    </row>
    <row r="284" spans="1:14" x14ac:dyDescent="0.35">
      <c r="A284" t="s">
        <v>276</v>
      </c>
      <c r="B284" t="s">
        <v>782</v>
      </c>
      <c r="C284" s="99">
        <v>251.13669166935512</v>
      </c>
      <c r="D284" s="100">
        <v>814</v>
      </c>
      <c r="E284" s="101">
        <v>30.852173423753722</v>
      </c>
      <c r="F284" s="102">
        <v>195695</v>
      </c>
      <c r="G284" s="102" t="s">
        <v>957</v>
      </c>
      <c r="H284" s="102">
        <v>55762</v>
      </c>
      <c r="I284" s="102">
        <v>225728</v>
      </c>
      <c r="J284" s="102">
        <v>323201</v>
      </c>
      <c r="K284" s="102">
        <v>800386</v>
      </c>
      <c r="L284" s="66"/>
      <c r="M284" s="103">
        <f t="shared" si="4"/>
        <v>800386</v>
      </c>
      <c r="N284" s="47"/>
    </row>
    <row r="285" spans="1:14" x14ac:dyDescent="0.35">
      <c r="A285" t="s">
        <v>277</v>
      </c>
      <c r="B285" t="s">
        <v>783</v>
      </c>
      <c r="C285" s="99">
        <v>7.2880528493583361</v>
      </c>
      <c r="D285" s="100">
        <v>288</v>
      </c>
      <c r="E285" s="101">
        <v>2.5305739060271994</v>
      </c>
      <c r="F285" s="102">
        <v>0</v>
      </c>
      <c r="G285" s="102" t="s">
        <v>957</v>
      </c>
      <c r="H285" s="102">
        <v>0</v>
      </c>
      <c r="I285" s="102">
        <v>0</v>
      </c>
      <c r="J285" s="102">
        <v>0</v>
      </c>
      <c r="K285" s="102">
        <v>0</v>
      </c>
      <c r="L285" s="66"/>
      <c r="M285" s="103">
        <f t="shared" si="4"/>
        <v>0</v>
      </c>
      <c r="N285" s="47"/>
    </row>
    <row r="286" spans="1:14" x14ac:dyDescent="0.35">
      <c r="A286" t="s">
        <v>278</v>
      </c>
      <c r="B286" t="s">
        <v>784</v>
      </c>
      <c r="C286" s="99">
        <v>43.244420197589541</v>
      </c>
      <c r="D286" s="100">
        <v>634</v>
      </c>
      <c r="E286" s="101">
        <v>6.8208864664967725</v>
      </c>
      <c r="F286" s="102">
        <v>30760</v>
      </c>
      <c r="G286" s="102" t="s">
        <v>957</v>
      </c>
      <c r="H286" s="102">
        <v>0</v>
      </c>
      <c r="I286" s="102">
        <v>16843</v>
      </c>
      <c r="J286" s="102">
        <v>15024</v>
      </c>
      <c r="K286" s="102">
        <v>62627</v>
      </c>
      <c r="L286" s="66"/>
      <c r="M286" s="103">
        <f t="shared" si="4"/>
        <v>62627</v>
      </c>
      <c r="N286" s="47"/>
    </row>
    <row r="287" spans="1:14" x14ac:dyDescent="0.35">
      <c r="A287" t="s">
        <v>279</v>
      </c>
      <c r="B287" t="s">
        <v>785</v>
      </c>
      <c r="C287" s="99">
        <v>447.62181265163923</v>
      </c>
      <c r="D287" s="100">
        <v>1295</v>
      </c>
      <c r="E287" s="101">
        <v>34.565390938350468</v>
      </c>
      <c r="F287" s="102">
        <v>433398</v>
      </c>
      <c r="G287" s="102" t="s">
        <v>957</v>
      </c>
      <c r="H287" s="102">
        <v>123537</v>
      </c>
      <c r="I287" s="102">
        <v>430752</v>
      </c>
      <c r="J287" s="102">
        <v>580149</v>
      </c>
      <c r="K287" s="102">
        <v>1567836</v>
      </c>
      <c r="L287" s="66"/>
      <c r="M287" s="103">
        <f t="shared" si="4"/>
        <v>1567836</v>
      </c>
      <c r="N287" s="47"/>
    </row>
    <row r="288" spans="1:14" x14ac:dyDescent="0.35">
      <c r="A288" t="s">
        <v>280</v>
      </c>
      <c r="B288" t="s">
        <v>786</v>
      </c>
      <c r="C288" s="99">
        <v>75.116099539888623</v>
      </c>
      <c r="D288" s="100">
        <v>489</v>
      </c>
      <c r="E288" s="101">
        <v>15.361165550079473</v>
      </c>
      <c r="F288" s="102">
        <v>61314</v>
      </c>
      <c r="G288" s="102" t="s">
        <v>957</v>
      </c>
      <c r="H288" s="102">
        <v>16135</v>
      </c>
      <c r="I288" s="102">
        <v>32945</v>
      </c>
      <c r="J288" s="102">
        <v>36646</v>
      </c>
      <c r="K288" s="102">
        <v>147040</v>
      </c>
      <c r="L288" s="65"/>
      <c r="M288" s="103">
        <f t="shared" si="4"/>
        <v>147040</v>
      </c>
      <c r="N288" s="24"/>
    </row>
    <row r="289" spans="1:14" x14ac:dyDescent="0.35">
      <c r="A289" t="s">
        <v>281</v>
      </c>
      <c r="B289" t="s">
        <v>869</v>
      </c>
      <c r="C289" s="99">
        <v>182.38996383648822</v>
      </c>
      <c r="D289" s="100">
        <v>667</v>
      </c>
      <c r="E289" s="101">
        <v>27.34482216439099</v>
      </c>
      <c r="F289" s="102">
        <v>113857</v>
      </c>
      <c r="G289" s="102" t="s">
        <v>957</v>
      </c>
      <c r="H289" s="102">
        <v>39383</v>
      </c>
      <c r="I289" s="102">
        <v>131577</v>
      </c>
      <c r="J289" s="102">
        <v>161684</v>
      </c>
      <c r="K289" s="102">
        <v>446501</v>
      </c>
      <c r="L289" s="66"/>
      <c r="M289" s="103">
        <f t="shared" si="4"/>
        <v>446501</v>
      </c>
      <c r="N289" s="47"/>
    </row>
    <row r="290" spans="1:14" x14ac:dyDescent="0.35">
      <c r="A290" t="s">
        <v>282</v>
      </c>
      <c r="B290" t="s">
        <v>788</v>
      </c>
      <c r="C290" s="99">
        <v>190.77612761301876</v>
      </c>
      <c r="D290" s="100">
        <v>969</v>
      </c>
      <c r="E290" s="101">
        <v>19.687938866152734</v>
      </c>
      <c r="F290" s="102">
        <v>152017</v>
      </c>
      <c r="G290" s="102" t="s">
        <v>957</v>
      </c>
      <c r="H290" s="102">
        <v>22494</v>
      </c>
      <c r="I290" s="102">
        <v>95126</v>
      </c>
      <c r="J290" s="102">
        <v>99320</v>
      </c>
      <c r="K290" s="102">
        <v>368957</v>
      </c>
      <c r="L290" s="66"/>
      <c r="M290" s="103">
        <f t="shared" si="4"/>
        <v>368957</v>
      </c>
      <c r="N290" s="47"/>
    </row>
    <row r="291" spans="1:14" x14ac:dyDescent="0.35">
      <c r="A291" t="s">
        <v>283</v>
      </c>
      <c r="B291" t="s">
        <v>789</v>
      </c>
      <c r="C291" s="99">
        <v>92.257405724930521</v>
      </c>
      <c r="D291" s="100">
        <v>1054</v>
      </c>
      <c r="E291" s="101">
        <v>8.7530745469573574</v>
      </c>
      <c r="F291" s="102">
        <v>70050</v>
      </c>
      <c r="G291" s="102" t="s">
        <v>957</v>
      </c>
      <c r="H291" s="102">
        <v>0</v>
      </c>
      <c r="I291" s="102">
        <v>40644</v>
      </c>
      <c r="J291" s="102">
        <v>39447</v>
      </c>
      <c r="K291" s="102">
        <v>150141</v>
      </c>
      <c r="L291" s="66"/>
      <c r="M291" s="103">
        <f t="shared" si="4"/>
        <v>150141</v>
      </c>
      <c r="N291" s="47"/>
    </row>
    <row r="292" spans="1:14" x14ac:dyDescent="0.35">
      <c r="A292" t="s">
        <v>284</v>
      </c>
      <c r="B292" t="s">
        <v>790</v>
      </c>
      <c r="C292" s="99">
        <v>57.905566380770786</v>
      </c>
      <c r="D292" s="100">
        <v>830</v>
      </c>
      <c r="E292" s="101">
        <v>6.9765742627434806</v>
      </c>
      <c r="F292" s="102">
        <v>29053</v>
      </c>
      <c r="G292" s="102" t="s">
        <v>957</v>
      </c>
      <c r="H292" s="102">
        <v>0</v>
      </c>
      <c r="I292" s="102">
        <v>24513</v>
      </c>
      <c r="J292" s="102">
        <v>21442</v>
      </c>
      <c r="K292" s="102">
        <v>75008</v>
      </c>
      <c r="L292" s="66"/>
      <c r="M292" s="103">
        <f t="shared" si="4"/>
        <v>75008</v>
      </c>
      <c r="N292" s="47"/>
    </row>
    <row r="293" spans="1:14" x14ac:dyDescent="0.35">
      <c r="A293" t="s">
        <v>285</v>
      </c>
      <c r="B293" t="s">
        <v>791</v>
      </c>
      <c r="C293" s="99">
        <v>299.30646126069917</v>
      </c>
      <c r="D293" s="100">
        <v>1283</v>
      </c>
      <c r="E293" s="101">
        <v>23.328640784154249</v>
      </c>
      <c r="F293" s="102">
        <v>190562</v>
      </c>
      <c r="G293" s="102" t="s">
        <v>957</v>
      </c>
      <c r="H293" s="102">
        <v>63952</v>
      </c>
      <c r="I293" s="102">
        <v>197803</v>
      </c>
      <c r="J293" s="102">
        <v>234163</v>
      </c>
      <c r="K293" s="102">
        <v>686480</v>
      </c>
      <c r="L293" s="66"/>
      <c r="M293" s="103">
        <f t="shared" si="4"/>
        <v>686480</v>
      </c>
      <c r="N293" s="47"/>
    </row>
    <row r="294" spans="1:14" x14ac:dyDescent="0.35">
      <c r="A294" t="s">
        <v>286</v>
      </c>
      <c r="B294" t="s">
        <v>792</v>
      </c>
      <c r="C294" s="99">
        <v>149.65936675547886</v>
      </c>
      <c r="D294" s="100">
        <v>352</v>
      </c>
      <c r="E294" s="101">
        <v>42.516865555533748</v>
      </c>
      <c r="F294" s="102">
        <v>97853</v>
      </c>
      <c r="G294" s="102" t="s">
        <v>957</v>
      </c>
      <c r="H294" s="102">
        <v>33128</v>
      </c>
      <c r="I294" s="102">
        <v>124324</v>
      </c>
      <c r="J294" s="102">
        <v>167870</v>
      </c>
      <c r="K294" s="102">
        <v>423175</v>
      </c>
      <c r="L294" s="66"/>
      <c r="M294" s="103">
        <f t="shared" si="4"/>
        <v>423175</v>
      </c>
      <c r="N294" s="47"/>
    </row>
    <row r="295" spans="1:14" x14ac:dyDescent="0.35">
      <c r="A295" t="s">
        <v>287</v>
      </c>
      <c r="B295" t="s">
        <v>793</v>
      </c>
      <c r="C295" s="99">
        <v>54.758018043356962</v>
      </c>
      <c r="D295" s="100">
        <v>203</v>
      </c>
      <c r="E295" s="101">
        <v>26.974393124806394</v>
      </c>
      <c r="F295" s="102">
        <v>34300</v>
      </c>
      <c r="G295" s="102" t="s">
        <v>957</v>
      </c>
      <c r="H295" s="102">
        <v>11345</v>
      </c>
      <c r="I295" s="102">
        <v>36388</v>
      </c>
      <c r="J295" s="102">
        <v>43107</v>
      </c>
      <c r="K295" s="102">
        <v>125140</v>
      </c>
      <c r="L295" s="66"/>
      <c r="M295" s="103">
        <f t="shared" si="4"/>
        <v>125140</v>
      </c>
      <c r="N295" s="47"/>
    </row>
    <row r="296" spans="1:14" x14ac:dyDescent="0.35">
      <c r="A296" t="s">
        <v>370</v>
      </c>
      <c r="B296" t="s">
        <v>794</v>
      </c>
      <c r="C296" s="99">
        <v>138.64422160289399</v>
      </c>
      <c r="D296" s="100">
        <v>783</v>
      </c>
      <c r="E296" s="101">
        <v>17.706797139577755</v>
      </c>
      <c r="F296" s="102">
        <v>89559</v>
      </c>
      <c r="G296" s="102" t="s">
        <v>957</v>
      </c>
      <c r="H296" s="102">
        <v>28355</v>
      </c>
      <c r="I296" s="102">
        <v>77792</v>
      </c>
      <c r="J296" s="102">
        <v>84541</v>
      </c>
      <c r="K296" s="102">
        <v>280247</v>
      </c>
      <c r="L296" s="66"/>
      <c r="M296" s="103">
        <f t="shared" si="4"/>
        <v>280247</v>
      </c>
      <c r="N296" s="47"/>
    </row>
    <row r="297" spans="1:14" x14ac:dyDescent="0.35">
      <c r="A297" t="s">
        <v>371</v>
      </c>
      <c r="B297" t="s">
        <v>826</v>
      </c>
      <c r="C297" s="99">
        <v>120.48095880203071</v>
      </c>
      <c r="D297" s="100">
        <v>499</v>
      </c>
      <c r="E297" s="101">
        <v>24.144480721849842</v>
      </c>
      <c r="F297" s="102">
        <v>76003</v>
      </c>
      <c r="G297" s="102" t="s">
        <v>957</v>
      </c>
      <c r="H297" s="102">
        <v>26710</v>
      </c>
      <c r="I297" s="102">
        <v>82054</v>
      </c>
      <c r="J297" s="102">
        <v>98227</v>
      </c>
      <c r="K297" s="102">
        <v>282994</v>
      </c>
      <c r="L297" s="66"/>
      <c r="M297" s="103">
        <f t="shared" si="4"/>
        <v>282994</v>
      </c>
      <c r="N297" s="47"/>
    </row>
    <row r="298" spans="1:14" x14ac:dyDescent="0.35">
      <c r="A298" t="s">
        <v>372</v>
      </c>
      <c r="B298" t="s">
        <v>837</v>
      </c>
      <c r="C298" s="99">
        <v>52.299137639037561</v>
      </c>
      <c r="D298" s="100">
        <v>549</v>
      </c>
      <c r="E298" s="101">
        <v>9.5262545790596516</v>
      </c>
      <c r="F298" s="102">
        <v>34807</v>
      </c>
      <c r="G298" s="102" t="s">
        <v>957</v>
      </c>
      <c r="H298" s="102">
        <v>0</v>
      </c>
      <c r="I298" s="102">
        <v>32449</v>
      </c>
      <c r="J298" s="102">
        <v>38104</v>
      </c>
      <c r="K298" s="102">
        <v>105360</v>
      </c>
      <c r="L298" s="66"/>
      <c r="M298" s="103">
        <f t="shared" si="4"/>
        <v>105360</v>
      </c>
      <c r="N298" s="47"/>
    </row>
    <row r="299" spans="1:14" x14ac:dyDescent="0.35">
      <c r="A299" t="s">
        <v>795</v>
      </c>
      <c r="B299" t="s">
        <v>796</v>
      </c>
      <c r="C299" s="99">
        <v>202.55311070604944</v>
      </c>
      <c r="D299" s="100">
        <v>501</v>
      </c>
      <c r="E299" s="101">
        <v>40.429762615977943</v>
      </c>
      <c r="F299" s="102">
        <v>137676</v>
      </c>
      <c r="G299" s="102" t="s">
        <v>957</v>
      </c>
      <c r="H299" s="102">
        <v>45097</v>
      </c>
      <c r="I299" s="102">
        <v>168258</v>
      </c>
      <c r="J299" s="102">
        <v>227204</v>
      </c>
      <c r="K299" s="102">
        <v>578235</v>
      </c>
      <c r="L299" s="66"/>
      <c r="M299" s="103">
        <f t="shared" si="4"/>
        <v>578235</v>
      </c>
      <c r="N299" s="47"/>
    </row>
    <row r="300" spans="1:14" x14ac:dyDescent="0.35">
      <c r="A300" t="s">
        <v>417</v>
      </c>
      <c r="B300" t="s">
        <v>862</v>
      </c>
      <c r="C300" s="99">
        <v>156.43437508470194</v>
      </c>
      <c r="D300" s="100">
        <v>549</v>
      </c>
      <c r="E300" s="101">
        <v>28.49442169120254</v>
      </c>
      <c r="F300" s="102">
        <v>93218</v>
      </c>
      <c r="G300" s="102" t="s">
        <v>957</v>
      </c>
      <c r="H300" s="102">
        <v>34324</v>
      </c>
      <c r="I300" s="102">
        <v>120295</v>
      </c>
      <c r="J300" s="102">
        <v>156606</v>
      </c>
      <c r="K300" s="102">
        <v>404443</v>
      </c>
      <c r="L300" s="66"/>
      <c r="M300" s="103">
        <f t="shared" si="4"/>
        <v>404443</v>
      </c>
      <c r="N300" s="47"/>
    </row>
    <row r="301" spans="1:14" x14ac:dyDescent="0.35">
      <c r="A301" t="s">
        <v>288</v>
      </c>
      <c r="B301" t="s">
        <v>664</v>
      </c>
      <c r="C301" s="99">
        <v>174.36479128856624</v>
      </c>
      <c r="D301" s="100">
        <v>5681</v>
      </c>
      <c r="E301" s="101">
        <v>3.0692623004500303</v>
      </c>
      <c r="F301" s="102">
        <v>131213</v>
      </c>
      <c r="G301" s="102" t="s">
        <v>957</v>
      </c>
      <c r="H301" s="102">
        <v>0</v>
      </c>
      <c r="I301" s="102">
        <v>0</v>
      </c>
      <c r="J301" s="102">
        <v>0</v>
      </c>
      <c r="K301" s="102">
        <v>131213</v>
      </c>
      <c r="L301" s="66"/>
      <c r="M301" s="103">
        <f t="shared" si="4"/>
        <v>131213</v>
      </c>
      <c r="N301" s="47"/>
    </row>
    <row r="302" spans="1:14" x14ac:dyDescent="0.35">
      <c r="A302" t="s">
        <v>289</v>
      </c>
      <c r="B302" t="s">
        <v>870</v>
      </c>
      <c r="C302" s="99">
        <v>197.91916167664661</v>
      </c>
      <c r="D302" s="100">
        <v>1310</v>
      </c>
      <c r="E302" s="101">
        <v>15.10833295241577</v>
      </c>
      <c r="F302" s="102">
        <v>161812</v>
      </c>
      <c r="G302" s="102" t="s">
        <v>957</v>
      </c>
      <c r="H302" s="102">
        <v>44317</v>
      </c>
      <c r="I302" s="102">
        <v>82450</v>
      </c>
      <c r="J302" s="102">
        <v>84190</v>
      </c>
      <c r="K302" s="102">
        <v>372769</v>
      </c>
      <c r="L302" s="66"/>
      <c r="M302" s="103">
        <f t="shared" si="4"/>
        <v>372769</v>
      </c>
      <c r="N302" s="47"/>
    </row>
    <row r="303" spans="1:14" x14ac:dyDescent="0.35">
      <c r="A303" t="s">
        <v>290</v>
      </c>
      <c r="B303" t="s">
        <v>666</v>
      </c>
      <c r="C303" s="99">
        <v>157.45098039215674</v>
      </c>
      <c r="D303" s="100">
        <v>1546</v>
      </c>
      <c r="E303" s="101">
        <v>10.184410115922169</v>
      </c>
      <c r="F303" s="102">
        <v>107735</v>
      </c>
      <c r="G303" s="102" t="s">
        <v>957</v>
      </c>
      <c r="H303" s="102">
        <v>0</v>
      </c>
      <c r="I303" s="102">
        <v>65592</v>
      </c>
      <c r="J303" s="102">
        <v>56568</v>
      </c>
      <c r="K303" s="102">
        <v>229895</v>
      </c>
      <c r="L303" s="66"/>
      <c r="M303" s="103">
        <f t="shared" si="4"/>
        <v>229895</v>
      </c>
      <c r="N303" s="47"/>
    </row>
    <row r="304" spans="1:14" x14ac:dyDescent="0.35">
      <c r="A304" t="s">
        <v>291</v>
      </c>
      <c r="B304" t="s">
        <v>667</v>
      </c>
      <c r="C304" s="99">
        <v>137.15670436187395</v>
      </c>
      <c r="D304" s="100">
        <v>2433</v>
      </c>
      <c r="E304" s="101">
        <v>5.6373491311908737</v>
      </c>
      <c r="F304" s="102">
        <v>95495</v>
      </c>
      <c r="G304" s="102" t="s">
        <v>957</v>
      </c>
      <c r="H304" s="102">
        <v>0</v>
      </c>
      <c r="I304" s="102">
        <v>57137</v>
      </c>
      <c r="J304" s="102">
        <v>49185</v>
      </c>
      <c r="K304" s="102">
        <v>201817</v>
      </c>
      <c r="L304" s="66"/>
      <c r="M304" s="103">
        <f t="shared" si="4"/>
        <v>201817</v>
      </c>
      <c r="N304" s="47"/>
    </row>
    <row r="305" spans="1:14" x14ac:dyDescent="0.35">
      <c r="A305" t="s">
        <v>292</v>
      </c>
      <c r="B305" t="s">
        <v>668</v>
      </c>
      <c r="C305" s="99">
        <v>331.10852713178275</v>
      </c>
      <c r="D305" s="100">
        <v>1913</v>
      </c>
      <c r="E305" s="101">
        <v>17.308339107777456</v>
      </c>
      <c r="F305" s="102">
        <v>226583</v>
      </c>
      <c r="G305" s="102" t="s">
        <v>957</v>
      </c>
      <c r="H305" s="102">
        <v>78363</v>
      </c>
      <c r="I305" s="102">
        <v>148058</v>
      </c>
      <c r="J305" s="102">
        <v>133962</v>
      </c>
      <c r="K305" s="102">
        <v>586966</v>
      </c>
      <c r="L305" s="66"/>
      <c r="M305" s="103">
        <f t="shared" si="4"/>
        <v>586966</v>
      </c>
      <c r="N305" s="47"/>
    </row>
    <row r="306" spans="1:14" x14ac:dyDescent="0.35">
      <c r="A306" t="s">
        <v>423</v>
      </c>
      <c r="B306" t="s">
        <v>669</v>
      </c>
      <c r="C306" s="99">
        <v>144.73029772329238</v>
      </c>
      <c r="D306" s="100">
        <v>1846</v>
      </c>
      <c r="E306" s="101">
        <v>7.8402111442736944</v>
      </c>
      <c r="F306" s="102">
        <v>165968</v>
      </c>
      <c r="G306" s="102" t="s">
        <v>957</v>
      </c>
      <c r="H306" s="102">
        <v>43490</v>
      </c>
      <c r="I306" s="102">
        <v>67737</v>
      </c>
      <c r="J306" s="102">
        <v>69878</v>
      </c>
      <c r="K306" s="102">
        <v>347073</v>
      </c>
      <c r="L306" s="66"/>
      <c r="M306" s="103">
        <f t="shared" si="4"/>
        <v>347073</v>
      </c>
      <c r="N306" s="47"/>
    </row>
    <row r="307" spans="1:14" x14ac:dyDescent="0.35">
      <c r="A307" t="s">
        <v>293</v>
      </c>
      <c r="B307" t="s">
        <v>670</v>
      </c>
      <c r="C307" s="99">
        <v>206.64642082429501</v>
      </c>
      <c r="D307" s="100">
        <v>1388</v>
      </c>
      <c r="E307" s="101">
        <v>14.888070664574569</v>
      </c>
      <c r="F307" s="102">
        <v>130478</v>
      </c>
      <c r="G307" s="102">
        <v>13260</v>
      </c>
      <c r="H307" s="102">
        <v>0</v>
      </c>
      <c r="I307" s="102">
        <v>86127</v>
      </c>
      <c r="J307" s="102">
        <v>74248</v>
      </c>
      <c r="K307" s="102">
        <v>290853</v>
      </c>
      <c r="L307" s="66"/>
      <c r="M307" s="103">
        <f t="shared" si="4"/>
        <v>290853</v>
      </c>
      <c r="N307" s="47"/>
    </row>
    <row r="308" spans="1:14" x14ac:dyDescent="0.35">
      <c r="A308" t="s">
        <v>294</v>
      </c>
      <c r="B308" t="s">
        <v>671</v>
      </c>
      <c r="C308" s="99">
        <v>51.357512953367866</v>
      </c>
      <c r="D308" s="100">
        <v>1170</v>
      </c>
      <c r="E308" s="101">
        <v>4.3895310216553733</v>
      </c>
      <c r="F308" s="102">
        <v>37651</v>
      </c>
      <c r="G308" s="102" t="s">
        <v>957</v>
      </c>
      <c r="H308" s="102">
        <v>0</v>
      </c>
      <c r="I308" s="102">
        <v>0</v>
      </c>
      <c r="J308" s="102">
        <v>0</v>
      </c>
      <c r="K308" s="102">
        <v>37651</v>
      </c>
      <c r="L308" s="66"/>
      <c r="M308" s="103">
        <f t="shared" si="4"/>
        <v>37651</v>
      </c>
      <c r="N308" s="47"/>
    </row>
    <row r="309" spans="1:14" x14ac:dyDescent="0.35">
      <c r="A309" t="s">
        <v>295</v>
      </c>
      <c r="B309" t="s">
        <v>672</v>
      </c>
      <c r="C309" s="99">
        <v>134.8553459119496</v>
      </c>
      <c r="D309" s="100">
        <v>1776</v>
      </c>
      <c r="E309" s="101">
        <v>7.5932064139611262</v>
      </c>
      <c r="F309" s="102">
        <v>105598</v>
      </c>
      <c r="G309" s="102" t="s">
        <v>957</v>
      </c>
      <c r="H309" s="102">
        <v>0</v>
      </c>
      <c r="I309" s="102">
        <v>56923</v>
      </c>
      <c r="J309" s="102">
        <v>55263</v>
      </c>
      <c r="K309" s="102">
        <v>217784</v>
      </c>
      <c r="L309" s="66"/>
      <c r="M309" s="103">
        <f t="shared" si="4"/>
        <v>217784</v>
      </c>
      <c r="N309" s="47"/>
    </row>
    <row r="310" spans="1:14" x14ac:dyDescent="0.35">
      <c r="A310" t="s">
        <v>296</v>
      </c>
      <c r="B310" t="s">
        <v>673</v>
      </c>
      <c r="C310" s="99">
        <v>339.13745019920316</v>
      </c>
      <c r="D310" s="100">
        <v>6020</v>
      </c>
      <c r="E310" s="101">
        <v>5.633512461780783</v>
      </c>
      <c r="F310" s="102">
        <v>273108</v>
      </c>
      <c r="G310" s="102" t="s">
        <v>957</v>
      </c>
      <c r="H310" s="102">
        <v>0</v>
      </c>
      <c r="I310" s="102">
        <v>141279</v>
      </c>
      <c r="J310" s="102">
        <v>127504</v>
      </c>
      <c r="K310" s="102">
        <v>541891</v>
      </c>
      <c r="L310" s="66"/>
      <c r="M310" s="103">
        <f t="shared" si="4"/>
        <v>541891</v>
      </c>
      <c r="N310" s="47"/>
    </row>
    <row r="311" spans="1:14" x14ac:dyDescent="0.35">
      <c r="A311" t="s">
        <v>297</v>
      </c>
      <c r="B311" t="s">
        <v>674</v>
      </c>
      <c r="C311" s="99">
        <v>14</v>
      </c>
      <c r="D311" s="100">
        <v>131</v>
      </c>
      <c r="E311" s="101">
        <v>10.687022900763358</v>
      </c>
      <c r="F311" s="102">
        <v>7035</v>
      </c>
      <c r="G311" s="102" t="s">
        <v>957</v>
      </c>
      <c r="H311" s="102">
        <v>0</v>
      </c>
      <c r="I311" s="102">
        <v>5832</v>
      </c>
      <c r="J311" s="102">
        <v>5020</v>
      </c>
      <c r="K311" s="102">
        <v>17887</v>
      </c>
      <c r="L311" s="66"/>
      <c r="M311" s="103">
        <f t="shared" si="4"/>
        <v>17887</v>
      </c>
      <c r="N311" s="47"/>
    </row>
    <row r="312" spans="1:14" x14ac:dyDescent="0.35">
      <c r="A312" t="s">
        <v>298</v>
      </c>
      <c r="B312" t="s">
        <v>675</v>
      </c>
      <c r="C312" s="99">
        <v>151.31962025316449</v>
      </c>
      <c r="D312" s="100">
        <v>1635</v>
      </c>
      <c r="E312" s="101">
        <v>9.2550226454534847</v>
      </c>
      <c r="F312" s="102">
        <v>143515</v>
      </c>
      <c r="G312" s="102" t="s">
        <v>957</v>
      </c>
      <c r="H312" s="102">
        <v>0</v>
      </c>
      <c r="I312" s="102">
        <v>66590</v>
      </c>
      <c r="J312" s="102">
        <v>74018</v>
      </c>
      <c r="K312" s="102">
        <v>284123</v>
      </c>
      <c r="L312" s="66"/>
      <c r="M312" s="103">
        <f t="shared" si="4"/>
        <v>284123</v>
      </c>
      <c r="N312" s="47"/>
    </row>
    <row r="313" spans="1:14" x14ac:dyDescent="0.35">
      <c r="A313" t="s">
        <v>299</v>
      </c>
      <c r="B313" t="s">
        <v>676</v>
      </c>
      <c r="C313" s="99">
        <v>35.537037037037045</v>
      </c>
      <c r="D313" s="100">
        <v>1523</v>
      </c>
      <c r="E313" s="101">
        <v>2.333357651808079</v>
      </c>
      <c r="F313" s="102">
        <v>26199</v>
      </c>
      <c r="G313" s="102" t="s">
        <v>957</v>
      </c>
      <c r="H313" s="102">
        <v>0</v>
      </c>
      <c r="I313" s="102">
        <v>0</v>
      </c>
      <c r="J313" s="102">
        <v>0</v>
      </c>
      <c r="K313" s="102">
        <v>26199</v>
      </c>
      <c r="L313" s="66"/>
      <c r="M313" s="103">
        <f t="shared" si="4"/>
        <v>26199</v>
      </c>
      <c r="N313" s="47"/>
    </row>
    <row r="314" spans="1:14" x14ac:dyDescent="0.35">
      <c r="A314" t="s">
        <v>300</v>
      </c>
      <c r="B314" t="s">
        <v>677</v>
      </c>
      <c r="C314" s="99">
        <v>479.31523022432145</v>
      </c>
      <c r="D314" s="100">
        <v>3516</v>
      </c>
      <c r="E314" s="101">
        <v>13.632401314684911</v>
      </c>
      <c r="F314" s="102">
        <v>321543</v>
      </c>
      <c r="G314" s="102" t="s">
        <v>957</v>
      </c>
      <c r="H314" s="102">
        <v>0</v>
      </c>
      <c r="I314" s="102">
        <v>199675</v>
      </c>
      <c r="J314" s="102">
        <v>172162</v>
      </c>
      <c r="K314" s="102">
        <v>693380</v>
      </c>
      <c r="L314" s="66"/>
      <c r="M314" s="103">
        <f t="shared" si="4"/>
        <v>693380</v>
      </c>
      <c r="N314" s="47"/>
    </row>
    <row r="315" spans="1:14" x14ac:dyDescent="0.35">
      <c r="A315" t="s">
        <v>301</v>
      </c>
      <c r="B315" t="s">
        <v>678</v>
      </c>
      <c r="C315" s="99">
        <v>190.65357142857133</v>
      </c>
      <c r="D315" s="100">
        <v>3333</v>
      </c>
      <c r="E315" s="101">
        <v>5.7201791607732169</v>
      </c>
      <c r="F315" s="102">
        <v>137851</v>
      </c>
      <c r="G315" s="102" t="s">
        <v>957</v>
      </c>
      <c r="H315" s="102">
        <v>0</v>
      </c>
      <c r="I315" s="102">
        <v>79423</v>
      </c>
      <c r="J315" s="102">
        <v>73020</v>
      </c>
      <c r="K315" s="102">
        <v>290294</v>
      </c>
      <c r="L315" s="66"/>
      <c r="M315" s="103">
        <f t="shared" si="4"/>
        <v>290294</v>
      </c>
      <c r="N315" s="47"/>
    </row>
    <row r="316" spans="1:14" x14ac:dyDescent="0.35">
      <c r="A316" t="s">
        <v>302</v>
      </c>
      <c r="B316" t="s">
        <v>679</v>
      </c>
      <c r="C316" s="99">
        <v>39.757575757575758</v>
      </c>
      <c r="D316" s="100">
        <v>1381</v>
      </c>
      <c r="E316" s="101">
        <v>2.8788975928729732</v>
      </c>
      <c r="F316" s="102">
        <v>48535</v>
      </c>
      <c r="G316" s="102" t="s">
        <v>957</v>
      </c>
      <c r="H316" s="102">
        <v>0</v>
      </c>
      <c r="I316" s="102">
        <v>0</v>
      </c>
      <c r="J316" s="102">
        <v>0</v>
      </c>
      <c r="K316" s="102">
        <v>48535</v>
      </c>
      <c r="L316" s="66"/>
      <c r="M316" s="103">
        <f t="shared" si="4"/>
        <v>48535</v>
      </c>
      <c r="N316" s="47"/>
    </row>
    <row r="317" spans="1:14" x14ac:dyDescent="0.35">
      <c r="A317" t="s">
        <v>303</v>
      </c>
      <c r="B317" t="s">
        <v>680</v>
      </c>
      <c r="C317" s="99">
        <v>299.99828473413379</v>
      </c>
      <c r="D317" s="100">
        <v>3775</v>
      </c>
      <c r="E317" s="101">
        <v>7.9469744300432801</v>
      </c>
      <c r="F317" s="102">
        <v>206295</v>
      </c>
      <c r="G317" s="102" t="s">
        <v>957</v>
      </c>
      <c r="H317" s="102">
        <v>0</v>
      </c>
      <c r="I317" s="102">
        <v>124975</v>
      </c>
      <c r="J317" s="102">
        <v>108896</v>
      </c>
      <c r="K317" s="102">
        <v>440166</v>
      </c>
      <c r="L317" s="66"/>
      <c r="M317" s="103">
        <f t="shared" si="4"/>
        <v>440166</v>
      </c>
      <c r="N317" s="47"/>
    </row>
    <row r="318" spans="1:14" x14ac:dyDescent="0.35">
      <c r="A318" t="s">
        <v>304</v>
      </c>
      <c r="B318" t="s">
        <v>681</v>
      </c>
      <c r="C318" s="99">
        <v>132.78723404255311</v>
      </c>
      <c r="D318" s="100">
        <v>1353</v>
      </c>
      <c r="E318" s="101">
        <v>9.814281895236741</v>
      </c>
      <c r="F318" s="102">
        <v>91275</v>
      </c>
      <c r="G318" s="102" t="s">
        <v>957</v>
      </c>
      <c r="H318" s="102">
        <v>0</v>
      </c>
      <c r="I318" s="102">
        <v>55845</v>
      </c>
      <c r="J318" s="102">
        <v>48262</v>
      </c>
      <c r="K318" s="102">
        <v>195382</v>
      </c>
      <c r="L318" s="66"/>
      <c r="M318" s="103">
        <f t="shared" si="4"/>
        <v>195382</v>
      </c>
      <c r="N318" s="60"/>
    </row>
    <row r="319" spans="1:14" x14ac:dyDescent="0.35">
      <c r="A319" t="s">
        <v>305</v>
      </c>
      <c r="B319" t="s">
        <v>797</v>
      </c>
      <c r="C319" s="99">
        <v>15</v>
      </c>
      <c r="D319" s="100">
        <v>121</v>
      </c>
      <c r="E319" s="101">
        <v>12.396694214876034</v>
      </c>
      <c r="F319" s="102">
        <v>12925</v>
      </c>
      <c r="G319" s="102" t="s">
        <v>957</v>
      </c>
      <c r="H319" s="102">
        <v>2568</v>
      </c>
      <c r="I319" s="102">
        <v>6306</v>
      </c>
      <c r="J319" s="102">
        <v>7009</v>
      </c>
      <c r="K319" s="102">
        <v>28808</v>
      </c>
      <c r="L319" s="66"/>
      <c r="M319" s="103">
        <f t="shared" si="4"/>
        <v>28808</v>
      </c>
      <c r="N319" s="47"/>
    </row>
    <row r="320" spans="1:14" x14ac:dyDescent="0.35">
      <c r="A320" t="s">
        <v>306</v>
      </c>
      <c r="B320" t="s">
        <v>682</v>
      </c>
      <c r="C320" s="99">
        <v>213.10699001426534</v>
      </c>
      <c r="D320" s="100">
        <v>3220</v>
      </c>
      <c r="E320" s="101">
        <v>6.6182295035486129</v>
      </c>
      <c r="F320" s="102">
        <v>172021</v>
      </c>
      <c r="G320" s="102">
        <v>17759</v>
      </c>
      <c r="H320" s="102">
        <v>0</v>
      </c>
      <c r="I320" s="102">
        <v>88777</v>
      </c>
      <c r="J320" s="102">
        <v>76699</v>
      </c>
      <c r="K320" s="102">
        <v>337497</v>
      </c>
      <c r="L320" s="66"/>
      <c r="M320" s="103">
        <f t="shared" si="4"/>
        <v>337497</v>
      </c>
      <c r="N320" s="47"/>
    </row>
    <row r="321" spans="1:14" x14ac:dyDescent="0.35">
      <c r="A321" t="s">
        <v>307</v>
      </c>
      <c r="B321" t="s">
        <v>683</v>
      </c>
      <c r="C321" s="99">
        <v>57.090909090909051</v>
      </c>
      <c r="D321" s="100">
        <v>640</v>
      </c>
      <c r="E321" s="101">
        <v>8.9204545454545396</v>
      </c>
      <c r="F321" s="102">
        <v>35693</v>
      </c>
      <c r="G321" s="102" t="s">
        <v>957</v>
      </c>
      <c r="H321" s="102">
        <v>0</v>
      </c>
      <c r="I321" s="102">
        <v>23783</v>
      </c>
      <c r="J321" s="102">
        <v>20499</v>
      </c>
      <c r="K321" s="102">
        <v>79975</v>
      </c>
      <c r="L321" s="66"/>
      <c r="M321" s="103">
        <f t="shared" si="4"/>
        <v>79975</v>
      </c>
      <c r="N321" s="47"/>
    </row>
    <row r="322" spans="1:14" x14ac:dyDescent="0.35">
      <c r="A322" t="s">
        <v>308</v>
      </c>
      <c r="B322" t="s">
        <v>684</v>
      </c>
      <c r="C322" s="99">
        <v>196.58333333333326</v>
      </c>
      <c r="D322" s="100">
        <v>964</v>
      </c>
      <c r="E322" s="101">
        <v>20.39246196403872</v>
      </c>
      <c r="F322" s="102">
        <v>117704</v>
      </c>
      <c r="G322" s="102" t="s">
        <v>957</v>
      </c>
      <c r="H322" s="102">
        <v>43292</v>
      </c>
      <c r="I322" s="102">
        <v>96743</v>
      </c>
      <c r="J322" s="102">
        <v>87625</v>
      </c>
      <c r="K322" s="102">
        <v>345364</v>
      </c>
      <c r="L322" s="66"/>
      <c r="M322" s="103">
        <f t="shared" si="4"/>
        <v>345364</v>
      </c>
      <c r="N322" s="47"/>
    </row>
    <row r="323" spans="1:14" x14ac:dyDescent="0.35">
      <c r="A323" t="s">
        <v>309</v>
      </c>
      <c r="B323" t="s">
        <v>685</v>
      </c>
      <c r="C323" s="99">
        <v>66.448979591836675</v>
      </c>
      <c r="D323" s="100">
        <v>2791</v>
      </c>
      <c r="E323" s="101">
        <v>2.3808305120686732</v>
      </c>
      <c r="F323" s="102">
        <v>60962</v>
      </c>
      <c r="G323" s="102" t="s">
        <v>957</v>
      </c>
      <c r="H323" s="102">
        <v>0</v>
      </c>
      <c r="I323" s="102">
        <v>0</v>
      </c>
      <c r="J323" s="102">
        <v>0</v>
      </c>
      <c r="K323" s="102">
        <v>60962</v>
      </c>
      <c r="L323" s="66"/>
      <c r="M323" s="103">
        <f t="shared" si="4"/>
        <v>60962</v>
      </c>
      <c r="N323" s="47"/>
    </row>
    <row r="324" spans="1:14" x14ac:dyDescent="0.35">
      <c r="A324" t="s">
        <v>310</v>
      </c>
      <c r="B324" t="s">
        <v>686</v>
      </c>
      <c r="C324" s="99">
        <v>202.05123339658442</v>
      </c>
      <c r="D324" s="100">
        <v>1255</v>
      </c>
      <c r="E324" s="101">
        <v>16.099699872237803</v>
      </c>
      <c r="F324" s="102">
        <v>133617</v>
      </c>
      <c r="G324" s="102" t="s">
        <v>957</v>
      </c>
      <c r="H324" s="102">
        <v>45412</v>
      </c>
      <c r="I324" s="102">
        <v>86768</v>
      </c>
      <c r="J324" s="102">
        <v>75568</v>
      </c>
      <c r="K324" s="102">
        <v>341365</v>
      </c>
      <c r="L324" s="66"/>
      <c r="M324" s="103">
        <f t="shared" si="4"/>
        <v>341365</v>
      </c>
      <c r="N324" s="47"/>
    </row>
    <row r="325" spans="1:14" x14ac:dyDescent="0.35">
      <c r="A325" t="s">
        <v>311</v>
      </c>
      <c r="B325" t="s">
        <v>687</v>
      </c>
      <c r="C325" s="99">
        <v>75.350000000000009</v>
      </c>
      <c r="D325" s="100">
        <v>2231</v>
      </c>
      <c r="E325" s="101">
        <v>3.3774092335275667</v>
      </c>
      <c r="F325" s="102">
        <v>89426</v>
      </c>
      <c r="G325" s="102" t="s">
        <v>957</v>
      </c>
      <c r="H325" s="102">
        <v>0</v>
      </c>
      <c r="I325" s="102">
        <v>0</v>
      </c>
      <c r="J325" s="102">
        <v>0</v>
      </c>
      <c r="K325" s="102">
        <v>89426</v>
      </c>
      <c r="L325" s="66"/>
      <c r="M325" s="103">
        <f t="shared" ref="M325:M388" si="5">+K325+L325</f>
        <v>89426</v>
      </c>
      <c r="N325" s="47"/>
    </row>
    <row r="326" spans="1:14" x14ac:dyDescent="0.35">
      <c r="A326" t="s">
        <v>312</v>
      </c>
      <c r="B326" t="s">
        <v>688</v>
      </c>
      <c r="C326" s="99">
        <v>245.56012658227863</v>
      </c>
      <c r="D326" s="100">
        <v>3169</v>
      </c>
      <c r="E326" s="101">
        <v>7.7488206557992632</v>
      </c>
      <c r="F326" s="102">
        <v>160088</v>
      </c>
      <c r="G326" s="102" t="s">
        <v>957</v>
      </c>
      <c r="H326" s="102">
        <v>0</v>
      </c>
      <c r="I326" s="102">
        <v>102296</v>
      </c>
      <c r="J326" s="102">
        <v>88194</v>
      </c>
      <c r="K326" s="102">
        <v>350578</v>
      </c>
      <c r="L326" s="66"/>
      <c r="M326" s="103">
        <f t="shared" si="5"/>
        <v>350578</v>
      </c>
      <c r="N326" s="47"/>
    </row>
    <row r="327" spans="1:14" x14ac:dyDescent="0.35">
      <c r="A327" t="s">
        <v>313</v>
      </c>
      <c r="B327" t="s">
        <v>689</v>
      </c>
      <c r="C327" s="99">
        <v>39.142857142857117</v>
      </c>
      <c r="D327" s="100">
        <v>731</v>
      </c>
      <c r="E327" s="101">
        <v>5.3547000195426975</v>
      </c>
      <c r="F327" s="102">
        <v>25308</v>
      </c>
      <c r="G327" s="102" t="s">
        <v>957</v>
      </c>
      <c r="H327" s="102">
        <v>0</v>
      </c>
      <c r="I327" s="102">
        <v>16306</v>
      </c>
      <c r="J327" s="102">
        <v>14037</v>
      </c>
      <c r="K327" s="102">
        <v>55651</v>
      </c>
      <c r="L327" s="66"/>
      <c r="M327" s="103">
        <f t="shared" si="5"/>
        <v>55651</v>
      </c>
      <c r="N327" s="47"/>
    </row>
    <row r="328" spans="1:14" x14ac:dyDescent="0.35">
      <c r="A328" t="s">
        <v>314</v>
      </c>
      <c r="B328" t="s">
        <v>690</v>
      </c>
      <c r="C328" s="99">
        <v>16</v>
      </c>
      <c r="D328" s="100">
        <v>85</v>
      </c>
      <c r="E328" s="101">
        <v>18.823529411764707</v>
      </c>
      <c r="F328" s="102">
        <v>13010</v>
      </c>
      <c r="G328" s="102" t="s">
        <v>957</v>
      </c>
      <c r="H328" s="102">
        <v>3589</v>
      </c>
      <c r="I328" s="102">
        <v>7429</v>
      </c>
      <c r="J328" s="102">
        <v>7349</v>
      </c>
      <c r="K328" s="102">
        <v>31377</v>
      </c>
      <c r="L328" s="66"/>
      <c r="M328" s="103">
        <f t="shared" si="5"/>
        <v>31377</v>
      </c>
      <c r="N328" s="47"/>
    </row>
    <row r="329" spans="1:14" x14ac:dyDescent="0.35">
      <c r="A329" t="s">
        <v>315</v>
      </c>
      <c r="B329" t="s">
        <v>691</v>
      </c>
      <c r="C329" s="99">
        <v>79.460273972602764</v>
      </c>
      <c r="D329" s="100">
        <v>2416</v>
      </c>
      <c r="E329" s="101">
        <v>3.2889186246938227</v>
      </c>
      <c r="F329" s="102">
        <v>56311</v>
      </c>
      <c r="G329" s="102" t="s">
        <v>957</v>
      </c>
      <c r="H329" s="102">
        <v>0</v>
      </c>
      <c r="I329" s="102">
        <v>0</v>
      </c>
      <c r="J329" s="102">
        <v>0</v>
      </c>
      <c r="K329" s="102">
        <v>56311</v>
      </c>
      <c r="L329" s="66"/>
      <c r="M329" s="103">
        <f t="shared" si="5"/>
        <v>56311</v>
      </c>
      <c r="N329" s="47"/>
    </row>
    <row r="330" spans="1:14" x14ac:dyDescent="0.35">
      <c r="A330" t="s">
        <v>316</v>
      </c>
      <c r="B330" t="s">
        <v>692</v>
      </c>
      <c r="C330" s="99">
        <v>42.641666666666659</v>
      </c>
      <c r="D330" s="100">
        <v>1721</v>
      </c>
      <c r="E330" s="101">
        <v>2.4777261282200267</v>
      </c>
      <c r="F330" s="102">
        <v>43721</v>
      </c>
      <c r="G330" s="102" t="s">
        <v>957</v>
      </c>
      <c r="H330" s="102">
        <v>0</v>
      </c>
      <c r="I330" s="102">
        <v>0</v>
      </c>
      <c r="J330" s="102">
        <v>0</v>
      </c>
      <c r="K330" s="102">
        <v>43721</v>
      </c>
      <c r="L330" s="66"/>
      <c r="M330" s="103">
        <f t="shared" si="5"/>
        <v>43721</v>
      </c>
      <c r="N330" s="47"/>
    </row>
    <row r="331" spans="1:14" x14ac:dyDescent="0.35">
      <c r="A331" t="s">
        <v>317</v>
      </c>
      <c r="B331" t="s">
        <v>693</v>
      </c>
      <c r="C331" s="99">
        <v>73.245614035087726</v>
      </c>
      <c r="D331" s="100">
        <v>1563</v>
      </c>
      <c r="E331" s="101">
        <v>4.6862197079390739</v>
      </c>
      <c r="F331" s="102">
        <v>52867</v>
      </c>
      <c r="G331" s="102" t="s">
        <v>957</v>
      </c>
      <c r="H331" s="102">
        <v>0</v>
      </c>
      <c r="I331" s="102">
        <v>0</v>
      </c>
      <c r="J331" s="102">
        <v>0</v>
      </c>
      <c r="K331" s="102">
        <v>52867</v>
      </c>
      <c r="L331" s="66"/>
      <c r="M331" s="103">
        <f t="shared" si="5"/>
        <v>52867</v>
      </c>
      <c r="N331" s="47"/>
    </row>
    <row r="332" spans="1:14" x14ac:dyDescent="0.35">
      <c r="A332" t="s">
        <v>318</v>
      </c>
      <c r="B332" t="s">
        <v>827</v>
      </c>
      <c r="C332" s="99">
        <v>79.574603174603197</v>
      </c>
      <c r="D332" s="100">
        <v>889</v>
      </c>
      <c r="E332" s="101">
        <v>8.951023979145468</v>
      </c>
      <c r="F332" s="102">
        <v>53333</v>
      </c>
      <c r="G332" s="102" t="s">
        <v>957</v>
      </c>
      <c r="H332" s="102">
        <v>0</v>
      </c>
      <c r="I332" s="102">
        <v>33150</v>
      </c>
      <c r="J332" s="102">
        <v>28586</v>
      </c>
      <c r="K332" s="102">
        <v>115069</v>
      </c>
      <c r="L332" s="66"/>
      <c r="M332" s="103">
        <f t="shared" si="5"/>
        <v>115069</v>
      </c>
      <c r="N332" s="47"/>
    </row>
    <row r="333" spans="1:14" x14ac:dyDescent="0.35">
      <c r="A333" t="s">
        <v>319</v>
      </c>
      <c r="B333" t="s">
        <v>694</v>
      </c>
      <c r="C333" s="99">
        <v>67.047619047619051</v>
      </c>
      <c r="D333" s="100">
        <v>2217</v>
      </c>
      <c r="E333" s="101">
        <v>3.0242498442769081</v>
      </c>
      <c r="F333" s="102">
        <v>71493</v>
      </c>
      <c r="G333" s="102" t="s">
        <v>957</v>
      </c>
      <c r="H333" s="102">
        <v>0</v>
      </c>
      <c r="I333" s="102">
        <v>0</v>
      </c>
      <c r="J333" s="102">
        <v>0</v>
      </c>
      <c r="K333" s="102">
        <v>71493</v>
      </c>
      <c r="L333" s="66"/>
      <c r="M333" s="103">
        <f t="shared" si="5"/>
        <v>71493</v>
      </c>
      <c r="N333" s="47"/>
    </row>
    <row r="334" spans="1:14" x14ac:dyDescent="0.35">
      <c r="A334" t="s">
        <v>320</v>
      </c>
      <c r="B334" t="s">
        <v>695</v>
      </c>
      <c r="C334" s="99">
        <v>90.44000000000004</v>
      </c>
      <c r="D334" s="100">
        <v>2424</v>
      </c>
      <c r="E334" s="101">
        <v>3.7310231023102327</v>
      </c>
      <c r="F334" s="102">
        <v>78874</v>
      </c>
      <c r="G334" s="102" t="s">
        <v>957</v>
      </c>
      <c r="H334" s="102">
        <v>0</v>
      </c>
      <c r="I334" s="102">
        <v>0</v>
      </c>
      <c r="J334" s="102">
        <v>0</v>
      </c>
      <c r="K334" s="102">
        <v>78874</v>
      </c>
      <c r="L334" s="66"/>
      <c r="M334" s="103">
        <f t="shared" si="5"/>
        <v>78874</v>
      </c>
      <c r="N334" s="47"/>
    </row>
    <row r="335" spans="1:14" x14ac:dyDescent="0.35">
      <c r="A335" t="s">
        <v>460</v>
      </c>
      <c r="B335" t="s">
        <v>798</v>
      </c>
      <c r="C335" s="99">
        <v>188.76720351390932</v>
      </c>
      <c r="D335" s="100">
        <v>1795</v>
      </c>
      <c r="E335" s="101">
        <v>10.516278747292999</v>
      </c>
      <c r="F335" s="102">
        <v>131984</v>
      </c>
      <c r="G335" s="102" t="s">
        <v>957</v>
      </c>
      <c r="H335" s="102">
        <v>0</v>
      </c>
      <c r="I335" s="102">
        <v>78637</v>
      </c>
      <c r="J335" s="102">
        <v>67799</v>
      </c>
      <c r="K335" s="102">
        <v>278420</v>
      </c>
      <c r="L335" s="66"/>
      <c r="M335" s="103">
        <f t="shared" si="5"/>
        <v>278420</v>
      </c>
      <c r="N335" s="47"/>
    </row>
    <row r="336" spans="1:14" x14ac:dyDescent="0.35">
      <c r="A336" t="s">
        <v>321</v>
      </c>
      <c r="B336" t="s">
        <v>696</v>
      </c>
      <c r="C336" s="99">
        <v>78.851963746223575</v>
      </c>
      <c r="D336" s="100">
        <v>1152</v>
      </c>
      <c r="E336" s="101">
        <v>6.8447885196374623</v>
      </c>
      <c r="F336" s="102">
        <v>60556</v>
      </c>
      <c r="G336" s="102" t="s">
        <v>957</v>
      </c>
      <c r="H336" s="102">
        <v>0</v>
      </c>
      <c r="I336" s="102">
        <v>31716</v>
      </c>
      <c r="J336" s="102">
        <v>31390</v>
      </c>
      <c r="K336" s="102">
        <v>123662</v>
      </c>
      <c r="L336" s="66"/>
      <c r="M336" s="103">
        <f t="shared" si="5"/>
        <v>123662</v>
      </c>
      <c r="N336" s="47"/>
    </row>
    <row r="337" spans="1:14" x14ac:dyDescent="0.35">
      <c r="A337" t="s">
        <v>322</v>
      </c>
      <c r="B337" t="s">
        <v>697</v>
      </c>
      <c r="C337" s="99">
        <v>149.22816901408444</v>
      </c>
      <c r="D337" s="100">
        <v>1032</v>
      </c>
      <c r="E337" s="101">
        <v>14.460093896713607</v>
      </c>
      <c r="F337" s="102">
        <v>101029</v>
      </c>
      <c r="G337" s="102" t="s">
        <v>957</v>
      </c>
      <c r="H337" s="102">
        <v>0</v>
      </c>
      <c r="I337" s="102">
        <v>62166</v>
      </c>
      <c r="J337" s="102">
        <v>53610</v>
      </c>
      <c r="K337" s="102">
        <v>216805</v>
      </c>
      <c r="L337" s="66"/>
      <c r="M337" s="103">
        <f t="shared" si="5"/>
        <v>216805</v>
      </c>
      <c r="N337" s="47"/>
    </row>
    <row r="338" spans="1:14" x14ac:dyDescent="0.35">
      <c r="A338" t="s">
        <v>323</v>
      </c>
      <c r="B338" t="s">
        <v>698</v>
      </c>
      <c r="C338" s="99">
        <v>184.25925925925924</v>
      </c>
      <c r="D338" s="100">
        <v>1469</v>
      </c>
      <c r="E338" s="101">
        <v>12.543176259990418</v>
      </c>
      <c r="F338" s="102">
        <v>123242</v>
      </c>
      <c r="G338" s="102" t="s">
        <v>957</v>
      </c>
      <c r="H338" s="102">
        <v>0</v>
      </c>
      <c r="I338" s="102">
        <v>76759</v>
      </c>
      <c r="J338" s="102">
        <v>66191</v>
      </c>
      <c r="K338" s="102">
        <v>266192</v>
      </c>
      <c r="L338" s="66"/>
      <c r="M338" s="103">
        <f t="shared" si="5"/>
        <v>266192</v>
      </c>
      <c r="N338" s="47"/>
    </row>
    <row r="339" spans="1:14" x14ac:dyDescent="0.35">
      <c r="A339" t="s">
        <v>324</v>
      </c>
      <c r="B339" t="s">
        <v>405</v>
      </c>
      <c r="C339" s="99">
        <v>171.65641025641006</v>
      </c>
      <c r="D339" s="100">
        <v>3542</v>
      </c>
      <c r="E339" s="101">
        <v>4.8463131071826666</v>
      </c>
      <c r="F339" s="102">
        <v>128922</v>
      </c>
      <c r="G339" s="102">
        <v>22531</v>
      </c>
      <c r="H339" s="102">
        <v>0</v>
      </c>
      <c r="I339" s="102">
        <v>0</v>
      </c>
      <c r="J339" s="102">
        <v>0</v>
      </c>
      <c r="K339" s="102">
        <v>128922</v>
      </c>
      <c r="L339" s="66"/>
      <c r="M339" s="103">
        <f t="shared" si="5"/>
        <v>128922</v>
      </c>
      <c r="N339" s="47"/>
    </row>
    <row r="340" spans="1:14" x14ac:dyDescent="0.35">
      <c r="A340" t="s">
        <v>325</v>
      </c>
      <c r="B340" t="s">
        <v>699</v>
      </c>
      <c r="C340" s="99">
        <v>19.583333333333332</v>
      </c>
      <c r="D340" s="100">
        <v>132</v>
      </c>
      <c r="E340" s="101">
        <v>14.835858585858585</v>
      </c>
      <c r="F340" s="102">
        <v>13177</v>
      </c>
      <c r="G340" s="102" t="s">
        <v>957</v>
      </c>
      <c r="H340" s="102">
        <v>0</v>
      </c>
      <c r="I340" s="102">
        <v>8158</v>
      </c>
      <c r="J340" s="102">
        <v>7035</v>
      </c>
      <c r="K340" s="102">
        <v>28370</v>
      </c>
      <c r="L340" s="66"/>
      <c r="M340" s="103">
        <f t="shared" si="5"/>
        <v>28370</v>
      </c>
      <c r="N340" s="47"/>
    </row>
    <row r="341" spans="1:14" x14ac:dyDescent="0.35">
      <c r="A341" t="s">
        <v>326</v>
      </c>
      <c r="B341" t="s">
        <v>700</v>
      </c>
      <c r="C341" s="99">
        <v>38.803468208092475</v>
      </c>
      <c r="D341" s="100">
        <v>1541</v>
      </c>
      <c r="E341" s="101">
        <v>2.5180706170079481</v>
      </c>
      <c r="F341" s="102">
        <v>28996</v>
      </c>
      <c r="G341" s="102" t="s">
        <v>957</v>
      </c>
      <c r="H341" s="102">
        <v>0</v>
      </c>
      <c r="I341" s="102">
        <v>0</v>
      </c>
      <c r="J341" s="102">
        <v>0</v>
      </c>
      <c r="K341" s="102">
        <v>28996</v>
      </c>
      <c r="L341" s="66"/>
      <c r="M341" s="103">
        <f t="shared" si="5"/>
        <v>28996</v>
      </c>
      <c r="N341" s="47"/>
    </row>
    <row r="342" spans="1:14" x14ac:dyDescent="0.35">
      <c r="A342" t="s">
        <v>327</v>
      </c>
      <c r="B342" t="s">
        <v>701</v>
      </c>
      <c r="C342" s="99">
        <v>239.26339285714297</v>
      </c>
      <c r="D342" s="100">
        <v>3580</v>
      </c>
      <c r="E342" s="101">
        <v>6.6833349960095809</v>
      </c>
      <c r="F342" s="102">
        <v>190057</v>
      </c>
      <c r="G342" s="102" t="s">
        <v>957</v>
      </c>
      <c r="H342" s="102">
        <v>0</v>
      </c>
      <c r="I342" s="102">
        <v>100175</v>
      </c>
      <c r="J342" s="102">
        <v>100144</v>
      </c>
      <c r="K342" s="102">
        <v>390376</v>
      </c>
      <c r="L342" s="66"/>
      <c r="M342" s="103">
        <f t="shared" si="5"/>
        <v>390376</v>
      </c>
      <c r="N342" s="47"/>
    </row>
    <row r="343" spans="1:14" x14ac:dyDescent="0.35">
      <c r="A343" t="s">
        <v>328</v>
      </c>
      <c r="B343" t="s">
        <v>702</v>
      </c>
      <c r="C343" s="99">
        <v>52.520146520146518</v>
      </c>
      <c r="D343" s="100">
        <v>1135</v>
      </c>
      <c r="E343" s="101">
        <v>4.6273256845944069</v>
      </c>
      <c r="F343" s="102">
        <v>36212</v>
      </c>
      <c r="G343" s="102" t="s">
        <v>957</v>
      </c>
      <c r="H343" s="102">
        <v>0</v>
      </c>
      <c r="I343" s="102">
        <v>0</v>
      </c>
      <c r="J343" s="102">
        <v>0</v>
      </c>
      <c r="K343" s="102">
        <v>36212</v>
      </c>
      <c r="L343" s="66"/>
      <c r="M343" s="103">
        <f t="shared" si="5"/>
        <v>36212</v>
      </c>
      <c r="N343" s="47"/>
    </row>
    <row r="344" spans="1:14" x14ac:dyDescent="0.35">
      <c r="A344" t="s">
        <v>329</v>
      </c>
      <c r="B344" t="s">
        <v>418</v>
      </c>
      <c r="C344" s="99">
        <v>118.10133333333332</v>
      </c>
      <c r="D344" s="100">
        <v>2817</v>
      </c>
      <c r="E344" s="101">
        <v>4.1924505975624182</v>
      </c>
      <c r="F344" s="102">
        <v>104195</v>
      </c>
      <c r="G344" s="102" t="s">
        <v>957</v>
      </c>
      <c r="H344" s="102">
        <v>0</v>
      </c>
      <c r="I344" s="102">
        <v>0</v>
      </c>
      <c r="J344" s="102">
        <v>0</v>
      </c>
      <c r="K344" s="102">
        <v>104195</v>
      </c>
      <c r="L344" s="66"/>
      <c r="M344" s="103">
        <f t="shared" si="5"/>
        <v>104195</v>
      </c>
      <c r="N344" s="47"/>
    </row>
    <row r="345" spans="1:14" x14ac:dyDescent="0.35">
      <c r="A345" t="s">
        <v>330</v>
      </c>
      <c r="B345" t="s">
        <v>703</v>
      </c>
      <c r="C345" s="99">
        <v>78.144578313253064</v>
      </c>
      <c r="D345" s="100">
        <v>752</v>
      </c>
      <c r="E345" s="101">
        <v>10.391566265060248</v>
      </c>
      <c r="F345" s="102">
        <v>55902</v>
      </c>
      <c r="G345" s="102" t="s">
        <v>957</v>
      </c>
      <c r="H345" s="102">
        <v>0</v>
      </c>
      <c r="I345" s="102">
        <v>34598</v>
      </c>
      <c r="J345" s="102">
        <v>29836</v>
      </c>
      <c r="K345" s="102">
        <v>120336</v>
      </c>
      <c r="L345" s="66"/>
      <c r="M345" s="103">
        <f t="shared" si="5"/>
        <v>120336</v>
      </c>
      <c r="N345" s="47"/>
    </row>
    <row r="346" spans="1:14" x14ac:dyDescent="0.35">
      <c r="A346" t="s">
        <v>331</v>
      </c>
      <c r="B346" t="s">
        <v>406</v>
      </c>
      <c r="C346" s="99">
        <v>271.85185185185202</v>
      </c>
      <c r="D346" s="100">
        <v>2286</v>
      </c>
      <c r="E346" s="101">
        <v>11.892032014516712</v>
      </c>
      <c r="F346" s="102">
        <v>197389</v>
      </c>
      <c r="G346" s="102">
        <v>31222</v>
      </c>
      <c r="H346" s="102">
        <v>0</v>
      </c>
      <c r="I346" s="102">
        <v>113249</v>
      </c>
      <c r="J346" s="102">
        <v>97663</v>
      </c>
      <c r="K346" s="102">
        <v>408301</v>
      </c>
      <c r="L346" s="66"/>
      <c r="M346" s="103">
        <f t="shared" si="5"/>
        <v>408301</v>
      </c>
      <c r="N346" s="47"/>
    </row>
    <row r="347" spans="1:14" x14ac:dyDescent="0.35">
      <c r="A347" t="s">
        <v>332</v>
      </c>
      <c r="B347" t="s">
        <v>704</v>
      </c>
      <c r="C347" s="99">
        <v>104.59016393442617</v>
      </c>
      <c r="D347" s="100">
        <v>630</v>
      </c>
      <c r="E347" s="101">
        <v>16.601613322924788</v>
      </c>
      <c r="F347" s="102">
        <v>70180</v>
      </c>
      <c r="G347" s="102" t="s">
        <v>957</v>
      </c>
      <c r="H347" s="102">
        <v>22789</v>
      </c>
      <c r="I347" s="102">
        <v>46087</v>
      </c>
      <c r="J347" s="102">
        <v>40466</v>
      </c>
      <c r="K347" s="102">
        <v>179522</v>
      </c>
      <c r="L347" s="66"/>
      <c r="M347" s="103">
        <f t="shared" si="5"/>
        <v>179522</v>
      </c>
      <c r="N347" s="47"/>
    </row>
    <row r="348" spans="1:14" x14ac:dyDescent="0.35">
      <c r="A348" t="s">
        <v>333</v>
      </c>
      <c r="B348" t="s">
        <v>705</v>
      </c>
      <c r="C348" s="99">
        <v>91.569974554707329</v>
      </c>
      <c r="D348" s="100">
        <v>1835</v>
      </c>
      <c r="E348" s="101">
        <v>4.9901893490303726</v>
      </c>
      <c r="F348" s="102">
        <v>63611</v>
      </c>
      <c r="G348" s="102" t="s">
        <v>957</v>
      </c>
      <c r="H348" s="102">
        <v>0</v>
      </c>
      <c r="I348" s="102">
        <v>38147</v>
      </c>
      <c r="J348" s="102">
        <v>32837</v>
      </c>
      <c r="K348" s="102">
        <v>134595</v>
      </c>
      <c r="L348" s="66"/>
      <c r="M348" s="103">
        <f t="shared" si="5"/>
        <v>134595</v>
      </c>
      <c r="N348" s="47"/>
    </row>
    <row r="349" spans="1:14" x14ac:dyDescent="0.35">
      <c r="A349" t="s">
        <v>424</v>
      </c>
      <c r="B349" t="s">
        <v>706</v>
      </c>
      <c r="C349" s="99">
        <v>61.485148514851502</v>
      </c>
      <c r="D349" s="100">
        <v>1079</v>
      </c>
      <c r="E349" s="101">
        <v>5.6983455528129285</v>
      </c>
      <c r="F349" s="102">
        <v>42229</v>
      </c>
      <c r="G349" s="102" t="s">
        <v>957</v>
      </c>
      <c r="H349" s="102">
        <v>0</v>
      </c>
      <c r="I349" s="102">
        <v>25614</v>
      </c>
      <c r="J349" s="102">
        <v>22049</v>
      </c>
      <c r="K349" s="102">
        <v>89892</v>
      </c>
      <c r="L349" s="66"/>
      <c r="M349" s="103">
        <f t="shared" si="5"/>
        <v>89892</v>
      </c>
      <c r="N349" s="47"/>
    </row>
    <row r="350" spans="1:14" x14ac:dyDescent="0.35">
      <c r="A350" t="s">
        <v>334</v>
      </c>
      <c r="B350" t="s">
        <v>707</v>
      </c>
      <c r="C350" s="99">
        <v>86.539419087136935</v>
      </c>
      <c r="D350" s="100">
        <v>881</v>
      </c>
      <c r="E350" s="101">
        <v>9.8228625524559519</v>
      </c>
      <c r="F350" s="102">
        <v>67506</v>
      </c>
      <c r="G350" s="102" t="s">
        <v>957</v>
      </c>
      <c r="H350" s="102">
        <v>0</v>
      </c>
      <c r="I350" s="102">
        <v>36051</v>
      </c>
      <c r="J350" s="102">
        <v>31088</v>
      </c>
      <c r="K350" s="102">
        <v>134645</v>
      </c>
      <c r="L350" s="66"/>
      <c r="M350" s="103">
        <f t="shared" si="5"/>
        <v>134645</v>
      </c>
      <c r="N350" s="47"/>
    </row>
    <row r="351" spans="1:14" x14ac:dyDescent="0.35">
      <c r="A351" t="s">
        <v>335</v>
      </c>
      <c r="B351" t="s">
        <v>799</v>
      </c>
      <c r="C351" s="99">
        <v>144.56612529002317</v>
      </c>
      <c r="D351" s="100">
        <v>1543</v>
      </c>
      <c r="E351" s="101">
        <v>9.3691591244344252</v>
      </c>
      <c r="F351" s="102">
        <v>116674</v>
      </c>
      <c r="G351" s="102" t="s">
        <v>957</v>
      </c>
      <c r="H351" s="102">
        <v>0</v>
      </c>
      <c r="I351" s="102">
        <v>60224</v>
      </c>
      <c r="J351" s="102">
        <v>61621</v>
      </c>
      <c r="K351" s="102">
        <v>238519</v>
      </c>
      <c r="L351" s="66"/>
      <c r="M351" s="103">
        <f t="shared" si="5"/>
        <v>238519</v>
      </c>
      <c r="N351" s="47"/>
    </row>
    <row r="352" spans="1:14" x14ac:dyDescent="0.35">
      <c r="A352" t="s">
        <v>336</v>
      </c>
      <c r="B352" t="s">
        <v>708</v>
      </c>
      <c r="C352" s="99">
        <v>192.18870728083218</v>
      </c>
      <c r="D352" s="100">
        <v>1794</v>
      </c>
      <c r="E352" s="101">
        <v>10.712859937616063</v>
      </c>
      <c r="F352" s="102">
        <v>153081</v>
      </c>
      <c r="G352" s="102" t="s">
        <v>957</v>
      </c>
      <c r="H352" s="102">
        <v>0</v>
      </c>
      <c r="I352" s="102">
        <v>80063</v>
      </c>
      <c r="J352" s="102">
        <v>81870</v>
      </c>
      <c r="K352" s="102">
        <v>315014</v>
      </c>
      <c r="L352" s="66"/>
      <c r="M352" s="103">
        <f t="shared" si="5"/>
        <v>315014</v>
      </c>
      <c r="N352" s="47"/>
    </row>
    <row r="353" spans="1:14" x14ac:dyDescent="0.35">
      <c r="A353" t="s">
        <v>337</v>
      </c>
      <c r="B353" t="s">
        <v>709</v>
      </c>
      <c r="C353" s="99">
        <v>105.55789473684213</v>
      </c>
      <c r="D353" s="100">
        <v>1591</v>
      </c>
      <c r="E353" s="101">
        <v>6.6346885441132706</v>
      </c>
      <c r="F353" s="102">
        <v>70244</v>
      </c>
      <c r="G353" s="102" t="s">
        <v>957</v>
      </c>
      <c r="H353" s="102">
        <v>0</v>
      </c>
      <c r="I353" s="102">
        <v>43974</v>
      </c>
      <c r="J353" s="102">
        <v>37917</v>
      </c>
      <c r="K353" s="102">
        <v>152135</v>
      </c>
      <c r="L353" s="66"/>
      <c r="M353" s="103">
        <f t="shared" si="5"/>
        <v>152135</v>
      </c>
      <c r="N353" s="47"/>
    </row>
    <row r="354" spans="1:14" x14ac:dyDescent="0.35">
      <c r="A354" t="s">
        <v>338</v>
      </c>
      <c r="B354" t="s">
        <v>710</v>
      </c>
      <c r="C354" s="99">
        <v>202.99118942731295</v>
      </c>
      <c r="D354" s="100">
        <v>2661</v>
      </c>
      <c r="E354" s="101">
        <v>7.6283799108347594</v>
      </c>
      <c r="F354" s="102">
        <v>164008</v>
      </c>
      <c r="G354" s="102" t="s">
        <v>957</v>
      </c>
      <c r="H354" s="102">
        <v>0</v>
      </c>
      <c r="I354" s="102">
        <v>84954</v>
      </c>
      <c r="J354" s="102">
        <v>88821</v>
      </c>
      <c r="K354" s="102">
        <v>337783</v>
      </c>
      <c r="L354" s="66"/>
      <c r="M354" s="103">
        <f t="shared" si="5"/>
        <v>337783</v>
      </c>
      <c r="N354" s="47"/>
    </row>
    <row r="355" spans="1:14" x14ac:dyDescent="0.35">
      <c r="A355" t="s">
        <v>339</v>
      </c>
      <c r="B355" t="s">
        <v>711</v>
      </c>
      <c r="C355" s="99">
        <v>41.608391608391607</v>
      </c>
      <c r="D355" s="100">
        <v>420</v>
      </c>
      <c r="E355" s="101">
        <v>9.9067599067599055</v>
      </c>
      <c r="F355" s="102">
        <v>27669</v>
      </c>
      <c r="G355" s="102" t="s">
        <v>957</v>
      </c>
      <c r="H355" s="102">
        <v>0</v>
      </c>
      <c r="I355" s="102">
        <v>17333</v>
      </c>
      <c r="J355" s="102">
        <v>14942</v>
      </c>
      <c r="K355" s="102">
        <v>59944</v>
      </c>
      <c r="L355" s="66"/>
      <c r="M355" s="103">
        <f t="shared" si="5"/>
        <v>59944</v>
      </c>
      <c r="N355" s="47"/>
    </row>
    <row r="356" spans="1:14" x14ac:dyDescent="0.35">
      <c r="A356" t="s">
        <v>340</v>
      </c>
      <c r="B356" t="s">
        <v>419</v>
      </c>
      <c r="C356" s="99">
        <v>348.7199297629495</v>
      </c>
      <c r="D356" s="100">
        <v>7624</v>
      </c>
      <c r="E356" s="101">
        <v>4.5739759937427795</v>
      </c>
      <c r="F356" s="102">
        <v>259654</v>
      </c>
      <c r="G356" s="102">
        <v>34251</v>
      </c>
      <c r="H356" s="102">
        <v>0</v>
      </c>
      <c r="I356" s="102">
        <v>0</v>
      </c>
      <c r="J356" s="102">
        <v>0</v>
      </c>
      <c r="K356" s="102">
        <v>259654</v>
      </c>
      <c r="L356" s="66"/>
      <c r="M356" s="103">
        <f t="shared" si="5"/>
        <v>259654</v>
      </c>
      <c r="N356" s="47"/>
    </row>
    <row r="357" spans="1:14" x14ac:dyDescent="0.35">
      <c r="A357" t="s">
        <v>341</v>
      </c>
      <c r="B357" t="s">
        <v>712</v>
      </c>
      <c r="C357" s="99">
        <v>232.30088495575217</v>
      </c>
      <c r="D357" s="100">
        <v>1237</v>
      </c>
      <c r="E357" s="101">
        <v>18.779376310085059</v>
      </c>
      <c r="F357" s="102">
        <v>143996</v>
      </c>
      <c r="G357" s="102" t="s">
        <v>957</v>
      </c>
      <c r="H357" s="102">
        <v>49821</v>
      </c>
      <c r="I357" s="102">
        <v>109828</v>
      </c>
      <c r="J357" s="102">
        <v>98406</v>
      </c>
      <c r="K357" s="102">
        <v>402051</v>
      </c>
      <c r="L357" s="66"/>
      <c r="M357" s="103">
        <f t="shared" si="5"/>
        <v>402051</v>
      </c>
      <c r="N357" s="47"/>
    </row>
    <row r="358" spans="1:14" x14ac:dyDescent="0.35">
      <c r="A358" t="s">
        <v>342</v>
      </c>
      <c r="B358" t="s">
        <v>713</v>
      </c>
      <c r="C358" s="99">
        <v>228.58407079646</v>
      </c>
      <c r="D358" s="100">
        <v>3771</v>
      </c>
      <c r="E358" s="101">
        <v>6.0616300927197031</v>
      </c>
      <c r="F358" s="102">
        <v>170248</v>
      </c>
      <c r="G358" s="102" t="s">
        <v>957</v>
      </c>
      <c r="H358" s="102">
        <v>0</v>
      </c>
      <c r="I358" s="102">
        <v>95224</v>
      </c>
      <c r="J358" s="102">
        <v>85272</v>
      </c>
      <c r="K358" s="102">
        <v>350744</v>
      </c>
      <c r="L358" s="66"/>
      <c r="M358" s="103">
        <f t="shared" si="5"/>
        <v>350744</v>
      </c>
      <c r="N358" s="47"/>
    </row>
    <row r="359" spans="1:14" x14ac:dyDescent="0.35">
      <c r="A359" t="s">
        <v>343</v>
      </c>
      <c r="B359" t="s">
        <v>714</v>
      </c>
      <c r="C359" s="99">
        <v>115.75261366413913</v>
      </c>
      <c r="D359" s="100">
        <v>1128</v>
      </c>
      <c r="E359" s="101">
        <v>10.261756530508807</v>
      </c>
      <c r="F359" s="102">
        <v>92344</v>
      </c>
      <c r="G359" s="102" t="s">
        <v>957</v>
      </c>
      <c r="H359" s="102">
        <v>0</v>
      </c>
      <c r="I359" s="102">
        <v>38319</v>
      </c>
      <c r="J359" s="102">
        <v>38364</v>
      </c>
      <c r="K359" s="102">
        <v>169027</v>
      </c>
      <c r="L359" s="66"/>
      <c r="M359" s="103">
        <f t="shared" si="5"/>
        <v>169027</v>
      </c>
      <c r="N359" s="47"/>
    </row>
    <row r="360" spans="1:14" x14ac:dyDescent="0.35">
      <c r="A360" t="s">
        <v>344</v>
      </c>
      <c r="B360" t="s">
        <v>729</v>
      </c>
      <c r="C360" s="99">
        <v>49.818857184828026</v>
      </c>
      <c r="D360" s="100">
        <v>1230</v>
      </c>
      <c r="E360" s="101">
        <v>4.0503135922624462</v>
      </c>
      <c r="F360" s="102">
        <v>40756</v>
      </c>
      <c r="G360" s="102" t="s">
        <v>957</v>
      </c>
      <c r="H360" s="102">
        <v>0</v>
      </c>
      <c r="I360" s="102">
        <v>0</v>
      </c>
      <c r="J360" s="102">
        <v>0</v>
      </c>
      <c r="K360" s="102">
        <v>40756</v>
      </c>
      <c r="L360" s="66"/>
      <c r="M360" s="103">
        <f t="shared" si="5"/>
        <v>40756</v>
      </c>
      <c r="N360" s="47"/>
    </row>
    <row r="361" spans="1:14" x14ac:dyDescent="0.35">
      <c r="A361" t="s">
        <v>345</v>
      </c>
      <c r="B361" t="s">
        <v>715</v>
      </c>
      <c r="C361" s="99">
        <v>117.58446676809621</v>
      </c>
      <c r="D361" s="100">
        <v>920</v>
      </c>
      <c r="E361" s="101">
        <v>12.780920300880027</v>
      </c>
      <c r="F361" s="102">
        <v>77104</v>
      </c>
      <c r="G361" s="102" t="s">
        <v>957</v>
      </c>
      <c r="H361" s="102">
        <v>0</v>
      </c>
      <c r="I361" s="102">
        <v>47048</v>
      </c>
      <c r="J361" s="102">
        <v>40682</v>
      </c>
      <c r="K361" s="102">
        <v>164834</v>
      </c>
      <c r="L361" s="66"/>
      <c r="M361" s="103">
        <f t="shared" si="5"/>
        <v>164834</v>
      </c>
      <c r="N361" s="24"/>
    </row>
    <row r="362" spans="1:14" x14ac:dyDescent="0.35">
      <c r="A362" t="s">
        <v>346</v>
      </c>
      <c r="B362" t="s">
        <v>730</v>
      </c>
      <c r="C362" s="99">
        <v>122.31165684389229</v>
      </c>
      <c r="D362" s="100">
        <v>1310</v>
      </c>
      <c r="E362" s="101">
        <v>9.3367676980070478</v>
      </c>
      <c r="F362" s="102">
        <v>97505</v>
      </c>
      <c r="G362" s="102" t="s">
        <v>957</v>
      </c>
      <c r="H362" s="102">
        <v>0</v>
      </c>
      <c r="I362" s="102">
        <v>58869</v>
      </c>
      <c r="J362" s="102">
        <v>58274</v>
      </c>
      <c r="K362" s="102">
        <v>214648</v>
      </c>
      <c r="L362" s="66"/>
      <c r="M362" s="103">
        <f t="shared" si="5"/>
        <v>214648</v>
      </c>
      <c r="N362" s="47"/>
    </row>
    <row r="363" spans="1:14" x14ac:dyDescent="0.35">
      <c r="A363" t="s">
        <v>347</v>
      </c>
      <c r="B363" t="s">
        <v>716</v>
      </c>
      <c r="C363" s="99">
        <v>89.51311401347823</v>
      </c>
      <c r="D363" s="100">
        <v>666</v>
      </c>
      <c r="E363" s="101">
        <v>13.440407509531271</v>
      </c>
      <c r="F363" s="102">
        <v>63803</v>
      </c>
      <c r="G363" s="102" t="s">
        <v>957</v>
      </c>
      <c r="H363" s="102">
        <v>6293</v>
      </c>
      <c r="I363" s="102">
        <v>38427</v>
      </c>
      <c r="J363" s="102">
        <v>33872</v>
      </c>
      <c r="K363" s="102">
        <v>142395</v>
      </c>
      <c r="L363" s="66"/>
      <c r="M363" s="103">
        <f t="shared" si="5"/>
        <v>142395</v>
      </c>
      <c r="N363" s="47"/>
    </row>
    <row r="364" spans="1:14" x14ac:dyDescent="0.35">
      <c r="A364" t="s">
        <v>805</v>
      </c>
      <c r="B364" t="s">
        <v>828</v>
      </c>
      <c r="C364" s="99">
        <v>124.53253799070573</v>
      </c>
      <c r="D364" s="100">
        <v>1694</v>
      </c>
      <c r="E364" s="101">
        <v>7.3513894917772014</v>
      </c>
      <c r="F364" s="102">
        <v>88872</v>
      </c>
      <c r="G364" s="102" t="s">
        <v>957</v>
      </c>
      <c r="H364" s="102">
        <v>0</v>
      </c>
      <c r="I364" s="102">
        <v>47168</v>
      </c>
      <c r="J364" s="102">
        <v>46496</v>
      </c>
      <c r="K364" s="102">
        <v>182536</v>
      </c>
      <c r="L364" s="66"/>
      <c r="M364" s="103">
        <f t="shared" si="5"/>
        <v>182536</v>
      </c>
      <c r="N364" s="47"/>
    </row>
    <row r="365" spans="1:14" x14ac:dyDescent="0.35">
      <c r="A365" t="s">
        <v>348</v>
      </c>
      <c r="B365" t="s">
        <v>0</v>
      </c>
      <c r="C365" s="99">
        <v>105.01086165788298</v>
      </c>
      <c r="D365" s="100">
        <v>586</v>
      </c>
      <c r="E365" s="101">
        <v>17.919942262437402</v>
      </c>
      <c r="F365" s="102">
        <v>69576</v>
      </c>
      <c r="G365" s="102" t="s">
        <v>957</v>
      </c>
      <c r="H365" s="102">
        <v>16298</v>
      </c>
      <c r="I365" s="102">
        <v>46640</v>
      </c>
      <c r="J365" s="102">
        <v>41114</v>
      </c>
      <c r="K365" s="102">
        <v>173628</v>
      </c>
      <c r="L365" s="66"/>
      <c r="M365" s="103">
        <f t="shared" si="5"/>
        <v>173628</v>
      </c>
      <c r="N365" s="47"/>
    </row>
    <row r="366" spans="1:14" x14ac:dyDescent="0.35">
      <c r="A366" t="s">
        <v>349</v>
      </c>
      <c r="B366" t="s">
        <v>731</v>
      </c>
      <c r="C366" s="99">
        <v>241.98324568703003</v>
      </c>
      <c r="D366" s="100">
        <v>1412</v>
      </c>
      <c r="E366" s="101">
        <v>17.137623632225932</v>
      </c>
      <c r="F366" s="102">
        <v>157225</v>
      </c>
      <c r="G366" s="102" t="s">
        <v>957</v>
      </c>
      <c r="H366" s="102">
        <v>48116</v>
      </c>
      <c r="I366" s="102">
        <v>155671</v>
      </c>
      <c r="J366" s="102">
        <v>182497</v>
      </c>
      <c r="K366" s="102">
        <v>543509</v>
      </c>
      <c r="L366" s="66"/>
      <c r="M366" s="103">
        <f t="shared" si="5"/>
        <v>543509</v>
      </c>
      <c r="N366" s="47"/>
    </row>
    <row r="367" spans="1:14" x14ac:dyDescent="0.35">
      <c r="A367" t="s">
        <v>350</v>
      </c>
      <c r="B367" t="s">
        <v>732</v>
      </c>
      <c r="C367" s="99">
        <v>357.65393871432423</v>
      </c>
      <c r="D367" s="100">
        <v>1692</v>
      </c>
      <c r="E367" s="101">
        <v>21.137939640326501</v>
      </c>
      <c r="F367" s="102">
        <v>232234</v>
      </c>
      <c r="G367" s="102" t="s">
        <v>957</v>
      </c>
      <c r="H367" s="102">
        <v>62784</v>
      </c>
      <c r="I367" s="102">
        <v>225613</v>
      </c>
      <c r="J367" s="102">
        <v>263276</v>
      </c>
      <c r="K367" s="102">
        <v>783907</v>
      </c>
      <c r="L367" s="66"/>
      <c r="M367" s="103">
        <f t="shared" si="5"/>
        <v>783907</v>
      </c>
      <c r="N367" s="47"/>
    </row>
    <row r="368" spans="1:14" x14ac:dyDescent="0.35">
      <c r="A368" t="s">
        <v>351</v>
      </c>
      <c r="B368" t="s">
        <v>733</v>
      </c>
      <c r="C368" s="99">
        <v>358.48154434821555</v>
      </c>
      <c r="D368" s="100">
        <v>2095</v>
      </c>
      <c r="E368" s="101">
        <v>17.11129089967616</v>
      </c>
      <c r="F368" s="102">
        <v>231495</v>
      </c>
      <c r="G368" s="102" t="s">
        <v>957</v>
      </c>
      <c r="H368" s="102">
        <v>69368</v>
      </c>
      <c r="I368" s="102">
        <v>232063</v>
      </c>
      <c r="J368" s="102">
        <v>273185</v>
      </c>
      <c r="K368" s="102">
        <v>806111</v>
      </c>
      <c r="L368" s="66"/>
      <c r="M368" s="103">
        <f t="shared" si="5"/>
        <v>806111</v>
      </c>
      <c r="N368" s="47"/>
    </row>
    <row r="369" spans="1:14" x14ac:dyDescent="0.35">
      <c r="A369" t="s">
        <v>352</v>
      </c>
      <c r="B369" t="s">
        <v>717</v>
      </c>
      <c r="C369" s="99">
        <v>325.66031413158913</v>
      </c>
      <c r="D369" s="100">
        <v>2282</v>
      </c>
      <c r="E369" s="101">
        <v>14.270828840122222</v>
      </c>
      <c r="F369" s="102">
        <v>256155</v>
      </c>
      <c r="G369" s="102" t="s">
        <v>957</v>
      </c>
      <c r="H369" s="102">
        <v>63889</v>
      </c>
      <c r="I369" s="102">
        <v>202429</v>
      </c>
      <c r="J369" s="102">
        <v>232840</v>
      </c>
      <c r="K369" s="102">
        <v>755313</v>
      </c>
      <c r="L369" s="66"/>
      <c r="M369" s="103">
        <f t="shared" si="5"/>
        <v>755313</v>
      </c>
      <c r="N369" s="47"/>
    </row>
    <row r="370" spans="1:14" x14ac:dyDescent="0.35">
      <c r="A370" t="s">
        <v>353</v>
      </c>
      <c r="B370" t="s">
        <v>1</v>
      </c>
      <c r="C370" s="99">
        <v>123.4901575962423</v>
      </c>
      <c r="D370" s="100">
        <v>842</v>
      </c>
      <c r="E370" s="101">
        <v>14.666289500741362</v>
      </c>
      <c r="F370" s="102">
        <v>95285</v>
      </c>
      <c r="G370" s="102" t="s">
        <v>957</v>
      </c>
      <c r="H370" s="102">
        <v>12505</v>
      </c>
      <c r="I370" s="102">
        <v>54160</v>
      </c>
      <c r="J370" s="102">
        <v>55643</v>
      </c>
      <c r="K370" s="102">
        <v>217593</v>
      </c>
      <c r="L370" s="66"/>
      <c r="M370" s="103">
        <f t="shared" si="5"/>
        <v>217593</v>
      </c>
      <c r="N370" s="47"/>
    </row>
    <row r="371" spans="1:14" x14ac:dyDescent="0.35">
      <c r="A371" t="s">
        <v>354</v>
      </c>
      <c r="B371" t="s">
        <v>718</v>
      </c>
      <c r="C371" s="99">
        <v>50.879978752654132</v>
      </c>
      <c r="D371" s="100">
        <v>691</v>
      </c>
      <c r="E371" s="101">
        <v>7.3632386038573294</v>
      </c>
      <c r="F371" s="102">
        <v>41179</v>
      </c>
      <c r="G371" s="102" t="s">
        <v>957</v>
      </c>
      <c r="H371" s="102">
        <v>0</v>
      </c>
      <c r="I371" s="102">
        <v>5886</v>
      </c>
      <c r="J371" s="102">
        <v>6627</v>
      </c>
      <c r="K371" s="102">
        <v>53692</v>
      </c>
      <c r="L371" s="66"/>
      <c r="M371" s="103">
        <f t="shared" si="5"/>
        <v>53692</v>
      </c>
      <c r="N371" s="47"/>
    </row>
    <row r="372" spans="1:14" x14ac:dyDescent="0.35">
      <c r="A372" t="s">
        <v>355</v>
      </c>
      <c r="B372" t="s">
        <v>719</v>
      </c>
      <c r="C372" s="99">
        <v>196.61177626499412</v>
      </c>
      <c r="D372" s="100">
        <v>1409</v>
      </c>
      <c r="E372" s="101">
        <v>13.953994057132302</v>
      </c>
      <c r="F372" s="102">
        <v>130293</v>
      </c>
      <c r="G372" s="102" t="s">
        <v>957</v>
      </c>
      <c r="H372" s="102">
        <v>0</v>
      </c>
      <c r="I372" s="102">
        <v>85585</v>
      </c>
      <c r="J372" s="102">
        <v>81672</v>
      </c>
      <c r="K372" s="102">
        <v>297550</v>
      </c>
      <c r="L372" s="66"/>
      <c r="M372" s="103">
        <f t="shared" si="5"/>
        <v>297550</v>
      </c>
      <c r="N372" s="47"/>
    </row>
    <row r="373" spans="1:14" x14ac:dyDescent="0.35">
      <c r="A373" t="s">
        <v>356</v>
      </c>
      <c r="B373" t="s">
        <v>734</v>
      </c>
      <c r="C373" s="99">
        <v>70.87778025363707</v>
      </c>
      <c r="D373" s="100">
        <v>505</v>
      </c>
      <c r="E373" s="101">
        <v>14.035204010621216</v>
      </c>
      <c r="F373" s="102">
        <v>55971</v>
      </c>
      <c r="G373" s="102" t="s">
        <v>957</v>
      </c>
      <c r="H373" s="102">
        <v>14047</v>
      </c>
      <c r="I373" s="102">
        <v>31988</v>
      </c>
      <c r="J373" s="102">
        <v>32927</v>
      </c>
      <c r="K373" s="102">
        <v>134933</v>
      </c>
      <c r="L373" s="66"/>
      <c r="M373" s="103">
        <f t="shared" si="5"/>
        <v>134933</v>
      </c>
      <c r="N373" s="47"/>
    </row>
    <row r="374" spans="1:14" x14ac:dyDescent="0.35">
      <c r="A374" t="s">
        <v>357</v>
      </c>
      <c r="B374" t="s">
        <v>720</v>
      </c>
      <c r="C374" s="99">
        <v>70.338160970216009</v>
      </c>
      <c r="D374" s="100">
        <v>750</v>
      </c>
      <c r="E374" s="101">
        <v>9.3784214626954796</v>
      </c>
      <c r="F374" s="102">
        <v>59823</v>
      </c>
      <c r="G374" s="102" t="s">
        <v>957</v>
      </c>
      <c r="H374" s="102">
        <v>0</v>
      </c>
      <c r="I374" s="102">
        <v>16089</v>
      </c>
      <c r="J374" s="102">
        <v>16406</v>
      </c>
      <c r="K374" s="102">
        <v>92318</v>
      </c>
      <c r="L374" s="66"/>
      <c r="M374" s="103">
        <f t="shared" si="5"/>
        <v>92318</v>
      </c>
      <c r="N374" s="47"/>
    </row>
    <row r="375" spans="1:14" x14ac:dyDescent="0.35">
      <c r="A375" t="s">
        <v>358</v>
      </c>
      <c r="B375" t="s">
        <v>735</v>
      </c>
      <c r="C375" s="99">
        <v>223.64612927698056</v>
      </c>
      <c r="D375" s="100">
        <v>1292</v>
      </c>
      <c r="E375" s="101">
        <v>17.310071925462911</v>
      </c>
      <c r="F375" s="102">
        <v>147790</v>
      </c>
      <c r="G375" s="102" t="s">
        <v>957</v>
      </c>
      <c r="H375" s="102">
        <v>30291</v>
      </c>
      <c r="I375" s="102">
        <v>110932</v>
      </c>
      <c r="J375" s="102">
        <v>119296</v>
      </c>
      <c r="K375" s="102">
        <v>408309</v>
      </c>
      <c r="L375" s="66"/>
      <c r="M375" s="103">
        <f t="shared" si="5"/>
        <v>408309</v>
      </c>
      <c r="N375" s="47"/>
    </row>
    <row r="376" spans="1:14" x14ac:dyDescent="0.35">
      <c r="A376" t="s">
        <v>359</v>
      </c>
      <c r="B376" t="s">
        <v>721</v>
      </c>
      <c r="C376" s="99">
        <v>39.886419972501812</v>
      </c>
      <c r="D376" s="100">
        <v>561</v>
      </c>
      <c r="E376" s="101">
        <v>7.109878782977149</v>
      </c>
      <c r="F376" s="102">
        <v>28180</v>
      </c>
      <c r="G376" s="102" t="s">
        <v>957</v>
      </c>
      <c r="H376" s="102">
        <v>0</v>
      </c>
      <c r="I376" s="102">
        <v>12833</v>
      </c>
      <c r="J376" s="102">
        <v>11823</v>
      </c>
      <c r="K376" s="102">
        <v>52836</v>
      </c>
      <c r="L376" s="66"/>
      <c r="M376" s="103">
        <f t="shared" si="5"/>
        <v>52836</v>
      </c>
      <c r="N376" s="47"/>
    </row>
    <row r="377" spans="1:14" x14ac:dyDescent="0.35">
      <c r="A377" t="s">
        <v>360</v>
      </c>
      <c r="B377" t="s">
        <v>722</v>
      </c>
      <c r="C377" s="99">
        <v>106.7195428248945</v>
      </c>
      <c r="D377" s="100">
        <v>640</v>
      </c>
      <c r="E377" s="101">
        <v>16.674928566389784</v>
      </c>
      <c r="F377" s="102">
        <v>71040</v>
      </c>
      <c r="G377" s="102" t="s">
        <v>957</v>
      </c>
      <c r="H377" s="102">
        <v>16206</v>
      </c>
      <c r="I377" s="102">
        <v>49115</v>
      </c>
      <c r="J377" s="102">
        <v>44233</v>
      </c>
      <c r="K377" s="102">
        <v>180594</v>
      </c>
      <c r="L377" s="66"/>
      <c r="M377" s="103">
        <f t="shared" si="5"/>
        <v>180594</v>
      </c>
      <c r="N377" s="47"/>
    </row>
    <row r="378" spans="1:14" x14ac:dyDescent="0.35">
      <c r="A378" t="s">
        <v>361</v>
      </c>
      <c r="B378" t="s">
        <v>736</v>
      </c>
      <c r="C378" s="99">
        <v>85.394780506505242</v>
      </c>
      <c r="D378" s="100">
        <v>1292</v>
      </c>
      <c r="E378" s="101">
        <v>6.6095031351784268</v>
      </c>
      <c r="F378" s="102">
        <v>62682</v>
      </c>
      <c r="G378" s="102" t="s">
        <v>957</v>
      </c>
      <c r="H378" s="102">
        <v>0</v>
      </c>
      <c r="I378" s="102">
        <v>21169</v>
      </c>
      <c r="J378" s="102">
        <v>21667</v>
      </c>
      <c r="K378" s="102">
        <v>105518</v>
      </c>
      <c r="L378" s="66"/>
      <c r="M378" s="103">
        <f t="shared" si="5"/>
        <v>105518</v>
      </c>
      <c r="N378" s="47"/>
    </row>
    <row r="379" spans="1:14" x14ac:dyDescent="0.35">
      <c r="A379" t="s">
        <v>362</v>
      </c>
      <c r="B379" t="s">
        <v>723</v>
      </c>
      <c r="C379" s="99">
        <v>164.72844080889919</v>
      </c>
      <c r="D379" s="100">
        <v>1558</v>
      </c>
      <c r="E379" s="101">
        <v>10.573070655256688</v>
      </c>
      <c r="F379" s="102">
        <v>114181</v>
      </c>
      <c r="G379" s="102" t="s">
        <v>957</v>
      </c>
      <c r="H379" s="102">
        <v>0</v>
      </c>
      <c r="I379" s="102">
        <v>90453</v>
      </c>
      <c r="J379" s="102">
        <v>99851</v>
      </c>
      <c r="K379" s="102">
        <v>304485</v>
      </c>
      <c r="L379" s="66"/>
      <c r="M379" s="103">
        <f t="shared" si="5"/>
        <v>304485</v>
      </c>
      <c r="N379" s="47"/>
    </row>
    <row r="380" spans="1:14" x14ac:dyDescent="0.35">
      <c r="A380" t="s">
        <v>363</v>
      </c>
      <c r="B380" t="s">
        <v>724</v>
      </c>
      <c r="C380" s="99">
        <v>50.424643796191667</v>
      </c>
      <c r="D380" s="100">
        <v>653</v>
      </c>
      <c r="E380" s="101">
        <v>7.7219975185592098</v>
      </c>
      <c r="F380" s="102">
        <v>38325</v>
      </c>
      <c r="G380" s="102" t="s">
        <v>957</v>
      </c>
      <c r="H380" s="102">
        <v>0</v>
      </c>
      <c r="I380" s="102">
        <v>14213</v>
      </c>
      <c r="J380" s="102">
        <v>13571</v>
      </c>
      <c r="K380" s="102">
        <v>66109</v>
      </c>
      <c r="L380" s="66"/>
      <c r="M380" s="103">
        <f t="shared" si="5"/>
        <v>66109</v>
      </c>
      <c r="N380" s="47"/>
    </row>
    <row r="381" spans="1:14" x14ac:dyDescent="0.35">
      <c r="A381" t="s">
        <v>364</v>
      </c>
      <c r="B381" t="s">
        <v>883</v>
      </c>
      <c r="C381" s="99">
        <v>135.63307875682949</v>
      </c>
      <c r="D381" s="100">
        <v>1185</v>
      </c>
      <c r="E381" s="101">
        <v>11.445829430956069</v>
      </c>
      <c r="F381" s="102">
        <v>92332</v>
      </c>
      <c r="G381" s="102" t="s">
        <v>957</v>
      </c>
      <c r="H381" s="102">
        <v>0</v>
      </c>
      <c r="I381" s="102">
        <v>59262</v>
      </c>
      <c r="J381" s="102">
        <v>55826</v>
      </c>
      <c r="K381" s="102">
        <v>207420</v>
      </c>
      <c r="L381" s="66"/>
      <c r="M381" s="103">
        <f t="shared" si="5"/>
        <v>207420</v>
      </c>
      <c r="N381" s="47"/>
    </row>
    <row r="382" spans="1:14" x14ac:dyDescent="0.35">
      <c r="A382" t="s">
        <v>365</v>
      </c>
      <c r="B382" t="s">
        <v>844</v>
      </c>
      <c r="C382" s="99">
        <v>67.82192850228013</v>
      </c>
      <c r="D382" s="100">
        <v>957</v>
      </c>
      <c r="E382" s="101">
        <v>7.0869308779812128</v>
      </c>
      <c r="F382" s="102">
        <v>56828</v>
      </c>
      <c r="G382" s="102" t="s">
        <v>957</v>
      </c>
      <c r="H382" s="102">
        <v>0</v>
      </c>
      <c r="I382" s="102">
        <v>14179</v>
      </c>
      <c r="J382" s="102">
        <v>15754</v>
      </c>
      <c r="K382" s="102">
        <v>86761</v>
      </c>
      <c r="L382" s="66"/>
      <c r="M382" s="103">
        <f t="shared" si="5"/>
        <v>86761</v>
      </c>
      <c r="N382" s="47"/>
    </row>
    <row r="383" spans="1:14" x14ac:dyDescent="0.35">
      <c r="A383" t="s">
        <v>366</v>
      </c>
      <c r="B383" t="s">
        <v>725</v>
      </c>
      <c r="C383" s="99">
        <v>102.26089287785413</v>
      </c>
      <c r="D383" s="100">
        <v>769</v>
      </c>
      <c r="E383" s="101">
        <v>13.297905445754772</v>
      </c>
      <c r="F383" s="102">
        <v>68502</v>
      </c>
      <c r="G383" s="102" t="s">
        <v>957</v>
      </c>
      <c r="H383" s="102">
        <v>0</v>
      </c>
      <c r="I383" s="102">
        <v>43122</v>
      </c>
      <c r="J383" s="102">
        <v>37706</v>
      </c>
      <c r="K383" s="102">
        <v>149330</v>
      </c>
      <c r="L383" s="66"/>
      <c r="M383" s="103">
        <f t="shared" si="5"/>
        <v>149330</v>
      </c>
      <c r="N383" s="47"/>
    </row>
    <row r="384" spans="1:14" x14ac:dyDescent="0.35">
      <c r="A384" t="s">
        <v>367</v>
      </c>
      <c r="B384" t="s">
        <v>726</v>
      </c>
      <c r="C384" s="99">
        <v>149.78765866185697</v>
      </c>
      <c r="D384" s="100">
        <v>1277</v>
      </c>
      <c r="E384" s="101">
        <v>11.729652205313769</v>
      </c>
      <c r="F384" s="102">
        <v>114449</v>
      </c>
      <c r="G384" s="102" t="s">
        <v>957</v>
      </c>
      <c r="H384" s="102">
        <v>0</v>
      </c>
      <c r="I384" s="102">
        <v>70399</v>
      </c>
      <c r="J384" s="102">
        <v>73438</v>
      </c>
      <c r="K384" s="102">
        <v>258286</v>
      </c>
      <c r="L384" s="66"/>
      <c r="M384" s="103">
        <f t="shared" si="5"/>
        <v>258286</v>
      </c>
      <c r="N384" s="47"/>
    </row>
    <row r="385" spans="1:14" x14ac:dyDescent="0.35">
      <c r="A385" t="s">
        <v>368</v>
      </c>
      <c r="B385" t="s">
        <v>727</v>
      </c>
      <c r="C385" s="99">
        <v>55.866042229620767</v>
      </c>
      <c r="D385" s="100">
        <v>549</v>
      </c>
      <c r="E385" s="101">
        <v>10.175963976251523</v>
      </c>
      <c r="F385" s="102">
        <v>36989</v>
      </c>
      <c r="G385" s="102" t="s">
        <v>957</v>
      </c>
      <c r="H385" s="102">
        <v>0</v>
      </c>
      <c r="I385" s="102">
        <v>28605</v>
      </c>
      <c r="J385" s="102">
        <v>30299</v>
      </c>
      <c r="K385" s="102">
        <v>95893</v>
      </c>
      <c r="L385" s="66"/>
      <c r="M385" s="103">
        <f t="shared" si="5"/>
        <v>95893</v>
      </c>
      <c r="N385" s="47"/>
    </row>
    <row r="386" spans="1:14" x14ac:dyDescent="0.35">
      <c r="A386" t="s">
        <v>369</v>
      </c>
      <c r="B386" t="s">
        <v>728</v>
      </c>
      <c r="C386" s="99">
        <v>35.170891746332728</v>
      </c>
      <c r="D386" s="100">
        <v>580</v>
      </c>
      <c r="E386" s="101">
        <v>6.0639468528159615</v>
      </c>
      <c r="F386" s="102">
        <v>24598</v>
      </c>
      <c r="G386" s="102" t="s">
        <v>957</v>
      </c>
      <c r="H386" s="102">
        <v>0</v>
      </c>
      <c r="I386" s="102">
        <v>13373</v>
      </c>
      <c r="J386" s="102">
        <v>15171</v>
      </c>
      <c r="K386" s="102">
        <v>53142</v>
      </c>
      <c r="L386" s="66"/>
      <c r="M386" s="103">
        <f t="shared" si="5"/>
        <v>53142</v>
      </c>
      <c r="N386" s="47"/>
    </row>
    <row r="387" spans="1:14" x14ac:dyDescent="0.35">
      <c r="A387" t="s">
        <v>806</v>
      </c>
      <c r="B387" t="s">
        <v>807</v>
      </c>
      <c r="C387" s="99">
        <v>164.74651694790492</v>
      </c>
      <c r="D387" s="100">
        <v>402</v>
      </c>
      <c r="E387" s="101">
        <v>40.981720633807193</v>
      </c>
      <c r="F387" s="102">
        <v>110689</v>
      </c>
      <c r="G387" s="102" t="s">
        <v>957</v>
      </c>
      <c r="H387" s="102">
        <v>36416</v>
      </c>
      <c r="I387" s="102">
        <v>136380</v>
      </c>
      <c r="J387" s="102">
        <v>183871</v>
      </c>
      <c r="K387" s="102">
        <v>467356</v>
      </c>
      <c r="L387" s="66"/>
      <c r="M387" s="103">
        <f t="shared" si="5"/>
        <v>467356</v>
      </c>
      <c r="N387" s="47"/>
    </row>
    <row r="388" spans="1:14" x14ac:dyDescent="0.35">
      <c r="A388" t="s">
        <v>808</v>
      </c>
      <c r="B388" t="s">
        <v>845</v>
      </c>
      <c r="C388" s="99">
        <v>212.3195546789519</v>
      </c>
      <c r="D388" s="100">
        <v>1203</v>
      </c>
      <c r="E388" s="101">
        <v>17.649173290020936</v>
      </c>
      <c r="F388" s="102">
        <v>137366</v>
      </c>
      <c r="G388" s="102" t="s">
        <v>957</v>
      </c>
      <c r="H388" s="102">
        <v>44567</v>
      </c>
      <c r="I388" s="102">
        <v>134276</v>
      </c>
      <c r="J388" s="102">
        <v>156499</v>
      </c>
      <c r="K388" s="102">
        <v>472708</v>
      </c>
      <c r="L388" s="66"/>
      <c r="M388" s="103">
        <f t="shared" si="5"/>
        <v>472708</v>
      </c>
      <c r="N388" s="47"/>
    </row>
    <row r="389" spans="1:14" x14ac:dyDescent="0.35">
      <c r="A389" t="s">
        <v>809</v>
      </c>
      <c r="B389" t="s">
        <v>810</v>
      </c>
      <c r="C389" s="99">
        <v>203.78928233951709</v>
      </c>
      <c r="D389" s="100">
        <v>559</v>
      </c>
      <c r="E389" s="101">
        <v>36.456043352328649</v>
      </c>
      <c r="F389" s="102">
        <v>186314</v>
      </c>
      <c r="G389" s="102" t="s">
        <v>957</v>
      </c>
      <c r="H389" s="102">
        <v>52615</v>
      </c>
      <c r="I389" s="102">
        <v>185687</v>
      </c>
      <c r="J389" s="102">
        <v>267050</v>
      </c>
      <c r="K389" s="102">
        <v>691666</v>
      </c>
      <c r="L389" s="66"/>
      <c r="M389" s="103">
        <f t="shared" ref="M389:M402" si="6">+K389+L389</f>
        <v>691666</v>
      </c>
      <c r="N389" s="47"/>
    </row>
    <row r="390" spans="1:14" x14ac:dyDescent="0.35">
      <c r="A390" t="s">
        <v>811</v>
      </c>
      <c r="B390" t="s">
        <v>812</v>
      </c>
      <c r="C390" s="99">
        <v>59.972171790368208</v>
      </c>
      <c r="D390" s="100">
        <v>462</v>
      </c>
      <c r="E390" s="101">
        <v>12.980989565014763</v>
      </c>
      <c r="F390" s="102">
        <v>39469</v>
      </c>
      <c r="G390" s="102" t="s">
        <v>957</v>
      </c>
      <c r="H390" s="102">
        <v>0</v>
      </c>
      <c r="I390" s="102">
        <v>31353</v>
      </c>
      <c r="J390" s="102">
        <v>33243</v>
      </c>
      <c r="K390" s="102">
        <v>104065</v>
      </c>
      <c r="L390" s="66"/>
      <c r="M390" s="103">
        <f t="shared" si="6"/>
        <v>104065</v>
      </c>
      <c r="N390" s="47"/>
    </row>
    <row r="391" spans="1:14" x14ac:dyDescent="0.35">
      <c r="A391" t="s">
        <v>814</v>
      </c>
      <c r="B391" t="s">
        <v>829</v>
      </c>
      <c r="C391" s="99">
        <v>73.439703475419805</v>
      </c>
      <c r="D391" s="100">
        <v>166</v>
      </c>
      <c r="E391" s="101">
        <v>44.240785226156497</v>
      </c>
      <c r="F391" s="102">
        <v>62000</v>
      </c>
      <c r="G391" s="102" t="s">
        <v>957</v>
      </c>
      <c r="H391" s="102">
        <v>17500</v>
      </c>
      <c r="I391" s="102">
        <v>60344</v>
      </c>
      <c r="J391" s="102">
        <v>81062</v>
      </c>
      <c r="K391" s="102">
        <v>220906</v>
      </c>
      <c r="L391" s="66"/>
      <c r="M391" s="103">
        <f t="shared" si="6"/>
        <v>220906</v>
      </c>
      <c r="N391" s="47"/>
    </row>
    <row r="392" spans="1:14" x14ac:dyDescent="0.35">
      <c r="A392" t="s">
        <v>817</v>
      </c>
      <c r="B392" t="s">
        <v>830</v>
      </c>
      <c r="C392" s="99">
        <v>156.12277931347899</v>
      </c>
      <c r="D392" s="100">
        <v>553</v>
      </c>
      <c r="E392" s="101">
        <v>28.231967326126401</v>
      </c>
      <c r="F392" s="102">
        <v>100353</v>
      </c>
      <c r="G392" s="102" t="s">
        <v>957</v>
      </c>
      <c r="H392" s="102">
        <v>34229</v>
      </c>
      <c r="I392" s="102">
        <v>104047</v>
      </c>
      <c r="J392" s="102">
        <v>123459</v>
      </c>
      <c r="K392" s="102">
        <v>362088</v>
      </c>
      <c r="L392" s="66"/>
      <c r="M392" s="103">
        <f t="shared" si="6"/>
        <v>362088</v>
      </c>
      <c r="N392" s="47"/>
    </row>
    <row r="393" spans="1:14" x14ac:dyDescent="0.35">
      <c r="A393" t="s">
        <v>838</v>
      </c>
      <c r="B393" t="s">
        <v>839</v>
      </c>
      <c r="C393" s="99">
        <v>171.76527071947709</v>
      </c>
      <c r="D393" s="100">
        <v>487</v>
      </c>
      <c r="E393" s="101">
        <v>35.270076123095912</v>
      </c>
      <c r="F393" s="102">
        <v>113011</v>
      </c>
      <c r="G393" s="102" t="s">
        <v>957</v>
      </c>
      <c r="H393" s="102">
        <v>37900</v>
      </c>
      <c r="I393" s="102">
        <v>141766</v>
      </c>
      <c r="J393" s="102">
        <v>190802</v>
      </c>
      <c r="K393" s="102">
        <v>483479</v>
      </c>
      <c r="L393" s="66"/>
      <c r="M393" s="103">
        <f t="shared" si="6"/>
        <v>483479</v>
      </c>
      <c r="N393" s="47"/>
    </row>
    <row r="394" spans="1:14" x14ac:dyDescent="0.35">
      <c r="A394" t="s">
        <v>846</v>
      </c>
      <c r="B394" t="s">
        <v>847</v>
      </c>
      <c r="C394" s="99">
        <v>107.02877364797767</v>
      </c>
      <c r="D394" s="100">
        <v>741</v>
      </c>
      <c r="E394" s="101">
        <v>14.443829102291181</v>
      </c>
      <c r="F394" s="102">
        <v>76575</v>
      </c>
      <c r="G394" s="102" t="s">
        <v>957</v>
      </c>
      <c r="H394" s="102">
        <v>0</v>
      </c>
      <c r="I394" s="102">
        <v>62691</v>
      </c>
      <c r="J394" s="102">
        <v>69941</v>
      </c>
      <c r="K394" s="102">
        <v>209207</v>
      </c>
      <c r="L394" s="66"/>
      <c r="M394" s="103">
        <f t="shared" si="6"/>
        <v>209207</v>
      </c>
      <c r="N394" s="47"/>
    </row>
    <row r="395" spans="1:14" x14ac:dyDescent="0.35">
      <c r="A395" t="s">
        <v>848</v>
      </c>
      <c r="B395" t="s">
        <v>849</v>
      </c>
      <c r="C395" s="99">
        <v>172.31198674418644</v>
      </c>
      <c r="D395" s="100">
        <v>411</v>
      </c>
      <c r="E395" s="101">
        <v>41.925057601991838</v>
      </c>
      <c r="F395" s="102">
        <v>119559</v>
      </c>
      <c r="G395" s="102" t="s">
        <v>957</v>
      </c>
      <c r="H395" s="102">
        <v>38313</v>
      </c>
      <c r="I395" s="102">
        <v>143161</v>
      </c>
      <c r="J395" s="102">
        <v>193238</v>
      </c>
      <c r="K395" s="102">
        <v>494271</v>
      </c>
      <c r="L395" s="66"/>
      <c r="M395" s="103">
        <f t="shared" si="6"/>
        <v>494271</v>
      </c>
      <c r="N395" s="47"/>
    </row>
    <row r="396" spans="1:14" x14ac:dyDescent="0.35">
      <c r="A396" t="s">
        <v>850</v>
      </c>
      <c r="B396" t="s">
        <v>851</v>
      </c>
      <c r="C396" s="99">
        <v>48.635744101296602</v>
      </c>
      <c r="D396" s="100">
        <v>357</v>
      </c>
      <c r="E396" s="101">
        <v>13.623457731455639</v>
      </c>
      <c r="F396" s="102">
        <v>34189</v>
      </c>
      <c r="G396" s="102" t="s">
        <v>957</v>
      </c>
      <c r="H396" s="102">
        <v>0</v>
      </c>
      <c r="I396" s="102">
        <v>22864</v>
      </c>
      <c r="J396" s="102">
        <v>21454</v>
      </c>
      <c r="K396" s="102">
        <v>78507</v>
      </c>
      <c r="L396" s="66"/>
      <c r="M396" s="103">
        <f t="shared" si="6"/>
        <v>78507</v>
      </c>
      <c r="N396" s="47"/>
    </row>
    <row r="397" spans="1:14" x14ac:dyDescent="0.35">
      <c r="A397" t="s">
        <v>858</v>
      </c>
      <c r="B397" t="s">
        <v>863</v>
      </c>
      <c r="C397" s="99">
        <v>101.30480255452345</v>
      </c>
      <c r="D397" s="100">
        <v>367</v>
      </c>
      <c r="E397" s="101">
        <v>27.603488434475054</v>
      </c>
      <c r="F397" s="102">
        <v>69491</v>
      </c>
      <c r="G397" s="102" t="s">
        <v>957</v>
      </c>
      <c r="H397" s="102">
        <v>21026</v>
      </c>
      <c r="I397" s="102">
        <v>72381</v>
      </c>
      <c r="J397" s="102">
        <v>90112</v>
      </c>
      <c r="K397" s="102">
        <v>253010</v>
      </c>
      <c r="L397" s="66"/>
      <c r="M397" s="103">
        <f t="shared" si="6"/>
        <v>253010</v>
      </c>
      <c r="N397" s="47"/>
    </row>
    <row r="398" spans="1:14" x14ac:dyDescent="0.35">
      <c r="A398" t="s">
        <v>859</v>
      </c>
      <c r="B398" t="s">
        <v>864</v>
      </c>
      <c r="C398" s="99">
        <v>46.972201751313577</v>
      </c>
      <c r="D398" s="100">
        <v>251</v>
      </c>
      <c r="E398" s="101">
        <v>18.714024602116957</v>
      </c>
      <c r="F398" s="102">
        <v>34707</v>
      </c>
      <c r="G398" s="102" t="s">
        <v>957</v>
      </c>
      <c r="H398" s="102">
        <v>2148</v>
      </c>
      <c r="I398" s="102">
        <v>17679</v>
      </c>
      <c r="J398" s="102">
        <v>16042</v>
      </c>
      <c r="K398" s="102">
        <v>70576</v>
      </c>
      <c r="L398" s="66"/>
      <c r="M398" s="103">
        <f t="shared" si="6"/>
        <v>70576</v>
      </c>
      <c r="N398" s="47"/>
    </row>
    <row r="399" spans="1:14" x14ac:dyDescent="0.35">
      <c r="A399" t="s">
        <v>860</v>
      </c>
      <c r="B399" t="s">
        <v>865</v>
      </c>
      <c r="C399" s="99">
        <v>34.217105529496529</v>
      </c>
      <c r="D399" s="100">
        <v>125</v>
      </c>
      <c r="E399" s="101">
        <v>27.373684423597233</v>
      </c>
      <c r="F399" s="102">
        <v>28512</v>
      </c>
      <c r="G399" s="102" t="s">
        <v>957</v>
      </c>
      <c r="H399" s="102">
        <v>8582</v>
      </c>
      <c r="I399" s="102">
        <v>22003</v>
      </c>
      <c r="J399" s="102">
        <v>25659</v>
      </c>
      <c r="K399" s="102">
        <v>84756</v>
      </c>
      <c r="L399" s="66"/>
      <c r="M399" s="103">
        <f t="shared" si="6"/>
        <v>84756</v>
      </c>
      <c r="N399" s="47"/>
    </row>
    <row r="400" spans="1:14" x14ac:dyDescent="0.35">
      <c r="A400" s="104" t="s">
        <v>899</v>
      </c>
      <c r="B400" s="86" t="s">
        <v>900</v>
      </c>
      <c r="C400" s="99">
        <v>0</v>
      </c>
      <c r="D400" s="100">
        <v>0</v>
      </c>
      <c r="E400" s="101">
        <v>0</v>
      </c>
      <c r="F400" s="102">
        <v>0</v>
      </c>
      <c r="G400" s="102" t="s">
        <v>957</v>
      </c>
      <c r="H400" s="102">
        <v>0</v>
      </c>
      <c r="I400" s="102">
        <v>0</v>
      </c>
      <c r="J400" s="102">
        <v>0</v>
      </c>
      <c r="K400" s="102">
        <v>0</v>
      </c>
      <c r="L400" s="87"/>
      <c r="M400" s="103">
        <f t="shared" si="6"/>
        <v>0</v>
      </c>
      <c r="N400" s="89"/>
    </row>
    <row r="401" spans="1:14" s="86" customFormat="1" x14ac:dyDescent="0.35">
      <c r="A401" t="s">
        <v>813</v>
      </c>
      <c r="B401" t="s">
        <v>884</v>
      </c>
      <c r="C401" s="99">
        <v>251.49346172422307</v>
      </c>
      <c r="D401" s="100">
        <v>1155</v>
      </c>
      <c r="E401" s="101">
        <v>21.774325690408663</v>
      </c>
      <c r="F401" s="102">
        <v>155632</v>
      </c>
      <c r="G401" s="102" t="s">
        <v>957</v>
      </c>
      <c r="H401" s="102">
        <v>37065</v>
      </c>
      <c r="I401" s="102">
        <v>143106</v>
      </c>
      <c r="J401" s="102">
        <v>164863</v>
      </c>
      <c r="K401" s="102">
        <v>500666</v>
      </c>
      <c r="L401" s="88"/>
      <c r="M401" s="103">
        <f t="shared" si="6"/>
        <v>500666</v>
      </c>
      <c r="N401" s="90"/>
    </row>
    <row r="402" spans="1:14" s="86" customFormat="1" x14ac:dyDescent="0.35">
      <c r="A402" t="s">
        <v>815</v>
      </c>
      <c r="B402" t="s">
        <v>816</v>
      </c>
      <c r="C402" s="99">
        <v>573.60764935485611</v>
      </c>
      <c r="D402" s="100">
        <v>2940</v>
      </c>
      <c r="E402" s="101">
        <v>19.510464263770917</v>
      </c>
      <c r="F402" s="102">
        <v>363419</v>
      </c>
      <c r="G402" s="102" t="s">
        <v>957</v>
      </c>
      <c r="H402" s="102">
        <v>78556</v>
      </c>
      <c r="I402" s="102">
        <v>326192</v>
      </c>
      <c r="J402" s="102">
        <v>384400</v>
      </c>
      <c r="K402" s="102">
        <v>1152567</v>
      </c>
      <c r="L402" s="88"/>
      <c r="M402" s="103">
        <f t="shared" si="6"/>
        <v>1152567</v>
      </c>
      <c r="N402" s="90"/>
    </row>
    <row r="403" spans="1:14" x14ac:dyDescent="0.35">
      <c r="C403" s="23"/>
      <c r="D403" s="23"/>
      <c r="E403" s="23"/>
      <c r="F403" s="23"/>
      <c r="G403" s="23"/>
      <c r="H403" s="23"/>
      <c r="I403" s="23"/>
      <c r="J403" s="23"/>
      <c r="K403" s="23"/>
      <c r="L403" s="23"/>
      <c r="M403" s="23"/>
    </row>
  </sheetData>
  <sheetProtection algorithmName="SHA-512" hashValue="JvpGhXuqbolhiY17NwYOLqkDfj3zy7ensEjHYD4MPzmyO/GEi7fQ5jMGfQ4ZlFOQtvQ6+mB5rkjby8RqBimoag==" saltValue="S3re7j0T9eA//RlKs7uICA==" spinCount="100000" sheet="1" objects="1" scenarios="1"/>
  <autoFilter ref="A3:N402" xr:uid="{00000000-0009-0000-0000-000002000000}">
    <sortState xmlns:xlrd2="http://schemas.microsoft.com/office/spreadsheetml/2017/richdata2" ref="A4:N402">
      <sortCondition ref="A3:A402"/>
    </sortState>
  </autoFilter>
  <mergeCells count="1">
    <mergeCell ref="C2:E2"/>
  </mergeCells>
  <printOptions horizontalCentered="1"/>
  <pageMargins left="0.25" right="0.25" top="0.25" bottom="0.5" header="0.25" footer="0.25"/>
  <pageSetup scale="42" fitToHeight="8" orientation="portrait" r:id="rId1"/>
  <headerFooter scaleWithDoc="0">
    <oddFooter>&amp;L&amp;8Massachusetts Department of Elementary and Secondary Education&amp;C&amp;8Page &amp;P of &amp;N&amp;R&amp;8July 2017</oddFooter>
  </headerFooter>
  <rowBreaks count="1" manualBreakCount="1">
    <brk id="334"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7"/>
  <sheetViews>
    <sheetView showGridLines="0" zoomScaleNormal="100" workbookViewId="0">
      <pane ySplit="3" topLeftCell="A4" activePane="bottomLeft" state="frozen"/>
      <selection pane="bottomLeft"/>
    </sheetView>
  </sheetViews>
  <sheetFormatPr defaultColWidth="9.1796875" defaultRowHeight="14.5" x14ac:dyDescent="0.35"/>
  <cols>
    <col min="1" max="1" width="7.1796875" style="22" bestFit="1" customWidth="1"/>
    <col min="2" max="2" width="30.26953125" style="22" bestFit="1" customWidth="1"/>
    <col min="3" max="3" width="44" style="22" customWidth="1"/>
    <col min="4" max="5" width="11.81640625" style="22" customWidth="1"/>
    <col min="6" max="6" width="13.81640625" style="22" customWidth="1"/>
    <col min="7" max="7" width="13.81640625" style="23" customWidth="1"/>
    <col min="8" max="16384" width="9.1796875" style="22"/>
  </cols>
  <sheetData>
    <row r="1" spans="1:7" ht="21.75" customHeight="1" x14ac:dyDescent="0.35">
      <c r="A1" s="28" t="s">
        <v>906</v>
      </c>
      <c r="B1" s="38"/>
      <c r="C1" s="76"/>
      <c r="D1" s="39"/>
      <c r="E1" s="39"/>
      <c r="F1" s="59"/>
      <c r="G1" s="40"/>
    </row>
    <row r="2" spans="1:7" ht="14.25" customHeight="1" x14ac:dyDescent="0.35">
      <c r="A2" s="45" t="s">
        <v>960</v>
      </c>
      <c r="B2" s="38"/>
      <c r="C2" s="38"/>
      <c r="D2" s="39"/>
      <c r="E2" s="39"/>
      <c r="F2" s="59"/>
      <c r="G2" s="40"/>
    </row>
    <row r="3" spans="1:7" s="31" customFormat="1" ht="61.5" customHeight="1" x14ac:dyDescent="0.25">
      <c r="A3" s="30" t="s">
        <v>2</v>
      </c>
      <c r="B3" s="30" t="s">
        <v>407</v>
      </c>
      <c r="C3" s="30" t="s">
        <v>819</v>
      </c>
      <c r="D3" s="35" t="s">
        <v>907</v>
      </c>
      <c r="E3" s="35" t="s">
        <v>908</v>
      </c>
      <c r="F3" s="85" t="s">
        <v>909</v>
      </c>
      <c r="G3" s="85" t="s">
        <v>910</v>
      </c>
    </row>
    <row r="4" spans="1:7" x14ac:dyDescent="0.35">
      <c r="A4" s="106" t="s">
        <v>293</v>
      </c>
      <c r="B4" s="106" t="s">
        <v>911</v>
      </c>
      <c r="C4" s="106" t="s">
        <v>804</v>
      </c>
      <c r="D4" s="106">
        <v>21</v>
      </c>
      <c r="E4" s="109">
        <v>13260</v>
      </c>
      <c r="F4" s="106"/>
      <c r="G4" s="109"/>
    </row>
    <row r="5" spans="1:7" s="27" customFormat="1" x14ac:dyDescent="0.35">
      <c r="A5" s="74" t="s">
        <v>293</v>
      </c>
      <c r="B5" s="74" t="s">
        <v>911</v>
      </c>
      <c r="C5" s="74" t="s">
        <v>3</v>
      </c>
      <c r="D5" s="74">
        <v>21</v>
      </c>
      <c r="E5" s="75">
        <v>13260</v>
      </c>
      <c r="F5" s="74"/>
      <c r="G5" s="75"/>
    </row>
    <row r="6" spans="1:7" s="27" customFormat="1" x14ac:dyDescent="0.35">
      <c r="A6" s="106" t="s">
        <v>23</v>
      </c>
      <c r="B6" s="106" t="s">
        <v>912</v>
      </c>
      <c r="C6" s="106" t="s">
        <v>840</v>
      </c>
      <c r="D6" s="106">
        <v>10</v>
      </c>
      <c r="E6" s="109">
        <v>8040</v>
      </c>
      <c r="F6" s="106"/>
      <c r="G6" s="109"/>
    </row>
    <row r="7" spans="1:7" s="27" customFormat="1" x14ac:dyDescent="0.35">
      <c r="A7" s="106" t="s">
        <v>23</v>
      </c>
      <c r="B7" s="106" t="s">
        <v>912</v>
      </c>
      <c r="C7" s="106" t="s">
        <v>933</v>
      </c>
      <c r="D7" s="106">
        <v>8</v>
      </c>
      <c r="E7" s="109">
        <v>6432</v>
      </c>
      <c r="F7" s="106"/>
      <c r="G7" s="109"/>
    </row>
    <row r="8" spans="1:7" x14ac:dyDescent="0.35">
      <c r="A8" s="74" t="s">
        <v>23</v>
      </c>
      <c r="B8" s="74" t="s">
        <v>912</v>
      </c>
      <c r="C8" s="74" t="s">
        <v>3</v>
      </c>
      <c r="D8" s="74">
        <v>18</v>
      </c>
      <c r="E8" s="75">
        <v>14472</v>
      </c>
      <c r="F8" s="74"/>
      <c r="G8" s="75"/>
    </row>
    <row r="9" spans="1:7" s="27" customFormat="1" x14ac:dyDescent="0.35">
      <c r="A9" s="106" t="s">
        <v>62</v>
      </c>
      <c r="B9" s="106" t="s">
        <v>913</v>
      </c>
      <c r="C9" s="106" t="s">
        <v>934</v>
      </c>
      <c r="D9" s="106">
        <v>50</v>
      </c>
      <c r="E9" s="109">
        <v>31410</v>
      </c>
      <c r="F9" s="106"/>
      <c r="G9" s="109"/>
    </row>
    <row r="10" spans="1:7" s="27" customFormat="1" x14ac:dyDescent="0.35">
      <c r="A10" s="106" t="s">
        <v>62</v>
      </c>
      <c r="B10" s="106" t="s">
        <v>913</v>
      </c>
      <c r="C10" s="106" t="s">
        <v>935</v>
      </c>
      <c r="D10" s="106">
        <v>26</v>
      </c>
      <c r="E10" s="109">
        <v>16333</v>
      </c>
      <c r="F10" s="106"/>
      <c r="G10" s="109"/>
    </row>
    <row r="11" spans="1:7" x14ac:dyDescent="0.35">
      <c r="A11" s="74" t="s">
        <v>62</v>
      </c>
      <c r="B11" s="74" t="s">
        <v>913</v>
      </c>
      <c r="C11" s="74" t="s">
        <v>3</v>
      </c>
      <c r="D11" s="74">
        <v>76</v>
      </c>
      <c r="E11" s="75">
        <v>47743</v>
      </c>
      <c r="F11" s="74"/>
      <c r="G11" s="75"/>
    </row>
    <row r="12" spans="1:7" s="27" customFormat="1" x14ac:dyDescent="0.35">
      <c r="A12" s="106" t="s">
        <v>64</v>
      </c>
      <c r="B12" s="106" t="s">
        <v>914</v>
      </c>
      <c r="C12" s="106" t="s">
        <v>936</v>
      </c>
      <c r="D12" s="106">
        <v>29</v>
      </c>
      <c r="E12" s="109">
        <v>19537</v>
      </c>
      <c r="F12" s="106"/>
      <c r="G12" s="109"/>
    </row>
    <row r="13" spans="1:7" x14ac:dyDescent="0.35">
      <c r="A13" s="74" t="s">
        <v>64</v>
      </c>
      <c r="B13" s="74" t="s">
        <v>914</v>
      </c>
      <c r="C13" s="74" t="s">
        <v>3</v>
      </c>
      <c r="D13" s="74">
        <v>29</v>
      </c>
      <c r="E13" s="75">
        <v>19537</v>
      </c>
      <c r="F13" s="74"/>
      <c r="G13" s="75"/>
    </row>
    <row r="14" spans="1:7" s="27" customFormat="1" x14ac:dyDescent="0.35">
      <c r="A14" s="106" t="s">
        <v>67</v>
      </c>
      <c r="B14" s="106" t="s">
        <v>915</v>
      </c>
      <c r="C14" s="106" t="s">
        <v>421</v>
      </c>
      <c r="D14" s="106">
        <v>91</v>
      </c>
      <c r="E14" s="109">
        <v>59657</v>
      </c>
      <c r="F14" s="106"/>
      <c r="G14" s="109"/>
    </row>
    <row r="15" spans="1:7" x14ac:dyDescent="0.35">
      <c r="A15" s="74" t="s">
        <v>67</v>
      </c>
      <c r="B15" s="74" t="s">
        <v>915</v>
      </c>
      <c r="C15" s="74" t="s">
        <v>3</v>
      </c>
      <c r="D15" s="74">
        <v>91</v>
      </c>
      <c r="E15" s="75">
        <v>59657</v>
      </c>
      <c r="F15" s="74"/>
      <c r="G15" s="75"/>
    </row>
    <row r="16" spans="1:7" x14ac:dyDescent="0.35">
      <c r="A16" s="106" t="s">
        <v>306</v>
      </c>
      <c r="B16" s="106" t="s">
        <v>916</v>
      </c>
      <c r="C16" s="106" t="s">
        <v>832</v>
      </c>
      <c r="D16" s="106">
        <v>22</v>
      </c>
      <c r="E16" s="109">
        <v>17758.507122392697</v>
      </c>
      <c r="F16" s="106"/>
      <c r="G16" s="109"/>
    </row>
    <row r="17" spans="1:7" s="27" customFormat="1" x14ac:dyDescent="0.35">
      <c r="A17" s="74" t="s">
        <v>306</v>
      </c>
      <c r="B17" s="74" t="s">
        <v>916</v>
      </c>
      <c r="C17" s="74" t="s">
        <v>3</v>
      </c>
      <c r="D17" s="74">
        <v>22</v>
      </c>
      <c r="E17" s="75">
        <v>17759</v>
      </c>
      <c r="F17" s="74"/>
      <c r="G17" s="75"/>
    </row>
    <row r="18" spans="1:7" x14ac:dyDescent="0.35">
      <c r="A18" s="106" t="s">
        <v>73</v>
      </c>
      <c r="B18" s="106" t="s">
        <v>917</v>
      </c>
      <c r="C18" s="106" t="s">
        <v>937</v>
      </c>
      <c r="D18" s="106">
        <v>8</v>
      </c>
      <c r="E18" s="109">
        <v>6295</v>
      </c>
      <c r="F18" s="106"/>
      <c r="G18" s="109"/>
    </row>
    <row r="19" spans="1:7" s="27" customFormat="1" x14ac:dyDescent="0.35">
      <c r="A19" s="74" t="s">
        <v>73</v>
      </c>
      <c r="B19" s="74" t="s">
        <v>917</v>
      </c>
      <c r="C19" s="74" t="s">
        <v>3</v>
      </c>
      <c r="D19" s="74">
        <v>8</v>
      </c>
      <c r="E19" s="75">
        <v>6295</v>
      </c>
      <c r="F19" s="74"/>
      <c r="G19" s="75"/>
    </row>
    <row r="20" spans="1:7" x14ac:dyDescent="0.35">
      <c r="A20" s="106" t="s">
        <v>96</v>
      </c>
      <c r="B20" s="106" t="s">
        <v>918</v>
      </c>
      <c r="C20" s="106" t="s">
        <v>938</v>
      </c>
      <c r="D20" s="106">
        <v>4</v>
      </c>
      <c r="E20" s="109">
        <v>3340</v>
      </c>
      <c r="F20" s="106"/>
      <c r="G20" s="109"/>
    </row>
    <row r="21" spans="1:7" s="27" customFormat="1" x14ac:dyDescent="0.35">
      <c r="A21" s="74" t="s">
        <v>96</v>
      </c>
      <c r="B21" s="74" t="s">
        <v>918</v>
      </c>
      <c r="C21" s="74" t="s">
        <v>3</v>
      </c>
      <c r="D21" s="74">
        <v>4</v>
      </c>
      <c r="E21" s="75">
        <v>3340</v>
      </c>
      <c r="F21" s="74"/>
      <c r="G21" s="75"/>
    </row>
    <row r="22" spans="1:7" x14ac:dyDescent="0.35">
      <c r="A22" s="106" t="s">
        <v>97</v>
      </c>
      <c r="B22" s="106" t="s">
        <v>919</v>
      </c>
      <c r="C22" s="106" t="s">
        <v>803</v>
      </c>
      <c r="D22" s="106">
        <v>28</v>
      </c>
      <c r="E22" s="109">
        <v>19657</v>
      </c>
      <c r="F22" s="106"/>
      <c r="G22" s="109"/>
    </row>
    <row r="23" spans="1:7" x14ac:dyDescent="0.35">
      <c r="A23" s="106" t="s">
        <v>97</v>
      </c>
      <c r="B23" s="106" t="s">
        <v>919</v>
      </c>
      <c r="C23" s="106" t="s">
        <v>939</v>
      </c>
      <c r="D23" s="106">
        <v>13</v>
      </c>
      <c r="E23" s="109">
        <v>9126</v>
      </c>
      <c r="F23" s="106"/>
      <c r="G23" s="109"/>
    </row>
    <row r="24" spans="1:7" s="27" customFormat="1" x14ac:dyDescent="0.35">
      <c r="A24" s="74" t="s">
        <v>97</v>
      </c>
      <c r="B24" s="74" t="s">
        <v>919</v>
      </c>
      <c r="C24" s="74" t="s">
        <v>3</v>
      </c>
      <c r="D24" s="74">
        <v>41</v>
      </c>
      <c r="E24" s="75">
        <v>28783</v>
      </c>
      <c r="F24" s="74"/>
      <c r="G24" s="75"/>
    </row>
    <row r="25" spans="1:7" s="27" customFormat="1" x14ac:dyDescent="0.35">
      <c r="A25" s="106" t="s">
        <v>122</v>
      </c>
      <c r="B25" s="106" t="s">
        <v>920</v>
      </c>
      <c r="C25" s="106" t="s">
        <v>940</v>
      </c>
      <c r="D25" s="106">
        <v>71</v>
      </c>
      <c r="E25" s="109">
        <v>47500</v>
      </c>
      <c r="F25" s="106"/>
      <c r="G25" s="109"/>
    </row>
    <row r="26" spans="1:7" x14ac:dyDescent="0.35">
      <c r="A26" s="74" t="s">
        <v>122</v>
      </c>
      <c r="B26" s="74" t="s">
        <v>920</v>
      </c>
      <c r="C26" s="74" t="s">
        <v>3</v>
      </c>
      <c r="D26" s="74">
        <v>71</v>
      </c>
      <c r="E26" s="75">
        <v>47500</v>
      </c>
      <c r="F26" s="74"/>
      <c r="G26" s="75"/>
    </row>
    <row r="27" spans="1:7" s="27" customFormat="1" x14ac:dyDescent="0.35">
      <c r="A27" s="106" t="s">
        <v>123</v>
      </c>
      <c r="B27" s="106" t="s">
        <v>921</v>
      </c>
      <c r="C27" s="106" t="s">
        <v>941</v>
      </c>
      <c r="D27" s="106"/>
      <c r="E27" s="109"/>
      <c r="F27" s="106">
        <v>35</v>
      </c>
      <c r="G27" s="109">
        <v>74130</v>
      </c>
    </row>
    <row r="28" spans="1:7" x14ac:dyDescent="0.35">
      <c r="A28" s="74" t="s">
        <v>123</v>
      </c>
      <c r="B28" s="74" t="s">
        <v>921</v>
      </c>
      <c r="C28" s="74" t="s">
        <v>3</v>
      </c>
      <c r="D28" s="74"/>
      <c r="E28" s="75"/>
      <c r="F28" s="74">
        <v>35</v>
      </c>
      <c r="G28" s="75">
        <v>74130</v>
      </c>
    </row>
    <row r="29" spans="1:7" s="27" customFormat="1" x14ac:dyDescent="0.35">
      <c r="A29" s="106" t="s">
        <v>324</v>
      </c>
      <c r="B29" s="106" t="s">
        <v>922</v>
      </c>
      <c r="C29" s="106" t="s">
        <v>942</v>
      </c>
      <c r="D29" s="106">
        <v>30</v>
      </c>
      <c r="E29" s="109">
        <v>22531</v>
      </c>
      <c r="F29" s="106"/>
      <c r="G29" s="109"/>
    </row>
    <row r="30" spans="1:7" x14ac:dyDescent="0.35">
      <c r="A30" s="74" t="s">
        <v>324</v>
      </c>
      <c r="B30" s="74" t="s">
        <v>922</v>
      </c>
      <c r="C30" s="74" t="s">
        <v>3</v>
      </c>
      <c r="D30" s="74">
        <v>30</v>
      </c>
      <c r="E30" s="75">
        <v>22531</v>
      </c>
      <c r="F30" s="74"/>
      <c r="G30" s="75"/>
    </row>
    <row r="31" spans="1:7" s="27" customFormat="1" x14ac:dyDescent="0.35">
      <c r="A31" s="106" t="s">
        <v>132</v>
      </c>
      <c r="B31" s="106" t="s">
        <v>923</v>
      </c>
      <c r="C31" s="106" t="s">
        <v>943</v>
      </c>
      <c r="D31" s="106">
        <v>53</v>
      </c>
      <c r="E31" s="109">
        <v>42882</v>
      </c>
      <c r="F31" s="106"/>
      <c r="G31" s="109"/>
    </row>
    <row r="32" spans="1:7" x14ac:dyDescent="0.35">
      <c r="A32" s="74" t="s">
        <v>132</v>
      </c>
      <c r="B32" s="74" t="s">
        <v>923</v>
      </c>
      <c r="C32" s="74" t="s">
        <v>3</v>
      </c>
      <c r="D32" s="74">
        <v>53</v>
      </c>
      <c r="E32" s="75">
        <v>42882</v>
      </c>
      <c r="F32" s="74"/>
      <c r="G32" s="75"/>
    </row>
    <row r="33" spans="1:7" x14ac:dyDescent="0.35">
      <c r="A33" s="106" t="s">
        <v>133</v>
      </c>
      <c r="B33" s="106" t="s">
        <v>924</v>
      </c>
      <c r="C33" s="106" t="s">
        <v>944</v>
      </c>
      <c r="D33" s="106">
        <v>32</v>
      </c>
      <c r="E33" s="109">
        <v>22385</v>
      </c>
      <c r="F33" s="106"/>
      <c r="G33" s="109"/>
    </row>
    <row r="34" spans="1:7" x14ac:dyDescent="0.35">
      <c r="A34" s="74" t="s">
        <v>133</v>
      </c>
      <c r="B34" s="74" t="s">
        <v>924</v>
      </c>
      <c r="C34" s="74" t="s">
        <v>3</v>
      </c>
      <c r="D34" s="74">
        <v>32</v>
      </c>
      <c r="E34" s="75">
        <v>22385</v>
      </c>
      <c r="F34" s="74"/>
      <c r="G34" s="75"/>
    </row>
    <row r="35" spans="1:7" s="27" customFormat="1" x14ac:dyDescent="0.35">
      <c r="A35" s="106" t="s">
        <v>136</v>
      </c>
      <c r="B35" s="106" t="s">
        <v>925</v>
      </c>
      <c r="C35" s="106" t="s">
        <v>945</v>
      </c>
      <c r="D35" s="106">
        <v>7</v>
      </c>
      <c r="E35" s="109">
        <v>5152</v>
      </c>
      <c r="F35" s="106"/>
      <c r="G35" s="109"/>
    </row>
    <row r="36" spans="1:7" s="27" customFormat="1" x14ac:dyDescent="0.35">
      <c r="A36" s="74" t="s">
        <v>136</v>
      </c>
      <c r="B36" s="74" t="s">
        <v>925</v>
      </c>
      <c r="C36" s="74" t="s">
        <v>3</v>
      </c>
      <c r="D36" s="74">
        <v>7</v>
      </c>
      <c r="E36" s="75">
        <v>5152</v>
      </c>
      <c r="F36" s="74"/>
      <c r="G36" s="75"/>
    </row>
    <row r="37" spans="1:7" s="27" customFormat="1" x14ac:dyDescent="0.35">
      <c r="A37" s="106" t="s">
        <v>152</v>
      </c>
      <c r="B37" s="106" t="s">
        <v>926</v>
      </c>
      <c r="C37" s="108" t="s">
        <v>946</v>
      </c>
      <c r="D37" s="106">
        <v>12</v>
      </c>
      <c r="E37" s="109">
        <v>10249</v>
      </c>
      <c r="F37" s="106"/>
      <c r="G37" s="109"/>
    </row>
    <row r="38" spans="1:7" s="27" customFormat="1" x14ac:dyDescent="0.35">
      <c r="A38" s="77" t="s">
        <v>152</v>
      </c>
      <c r="B38" s="74" t="s">
        <v>926</v>
      </c>
      <c r="C38" s="107" t="s">
        <v>3</v>
      </c>
      <c r="D38" s="74">
        <v>12</v>
      </c>
      <c r="E38" s="75">
        <v>10249</v>
      </c>
      <c r="F38" s="74"/>
      <c r="G38" s="75"/>
    </row>
    <row r="39" spans="1:7" s="27" customFormat="1" x14ac:dyDescent="0.35">
      <c r="A39" s="106" t="s">
        <v>160</v>
      </c>
      <c r="B39" s="106" t="s">
        <v>927</v>
      </c>
      <c r="C39" s="108" t="s">
        <v>880</v>
      </c>
      <c r="D39" s="106">
        <v>16</v>
      </c>
      <c r="E39" s="109">
        <v>12857</v>
      </c>
      <c r="F39" s="106"/>
      <c r="G39" s="109"/>
    </row>
    <row r="40" spans="1:7" x14ac:dyDescent="0.35">
      <c r="A40" s="74" t="s">
        <v>160</v>
      </c>
      <c r="B40" s="74" t="s">
        <v>927</v>
      </c>
      <c r="C40" s="107" t="s">
        <v>3</v>
      </c>
      <c r="D40" s="74">
        <v>16</v>
      </c>
      <c r="E40" s="75">
        <v>12857</v>
      </c>
      <c r="F40" s="74"/>
      <c r="G40" s="75"/>
    </row>
    <row r="41" spans="1:7" x14ac:dyDescent="0.35">
      <c r="A41" s="106" t="s">
        <v>331</v>
      </c>
      <c r="B41" s="106" t="s">
        <v>928</v>
      </c>
      <c r="C41" s="108" t="s">
        <v>947</v>
      </c>
      <c r="D41" s="106">
        <v>43</v>
      </c>
      <c r="E41" s="109">
        <v>31222</v>
      </c>
      <c r="F41" s="106"/>
      <c r="G41" s="109"/>
    </row>
    <row r="42" spans="1:7" s="27" customFormat="1" x14ac:dyDescent="0.35">
      <c r="A42" s="74" t="s">
        <v>331</v>
      </c>
      <c r="B42" s="74" t="s">
        <v>928</v>
      </c>
      <c r="C42" s="74" t="s">
        <v>3</v>
      </c>
      <c r="D42" s="74">
        <v>43</v>
      </c>
      <c r="E42" s="75">
        <v>31222</v>
      </c>
      <c r="F42" s="74"/>
      <c r="G42" s="75"/>
    </row>
    <row r="43" spans="1:7" s="27" customFormat="1" x14ac:dyDescent="0.35">
      <c r="A43" s="106" t="s">
        <v>340</v>
      </c>
      <c r="B43" s="106" t="s">
        <v>929</v>
      </c>
      <c r="C43" s="106" t="s">
        <v>948</v>
      </c>
      <c r="D43" s="106">
        <v>46</v>
      </c>
      <c r="E43" s="109">
        <v>34251</v>
      </c>
      <c r="F43" s="106"/>
      <c r="G43" s="109"/>
    </row>
    <row r="44" spans="1:7" s="27" customFormat="1" x14ac:dyDescent="0.35">
      <c r="A44" s="74" t="s">
        <v>340</v>
      </c>
      <c r="B44" s="74" t="s">
        <v>929</v>
      </c>
      <c r="C44" s="74" t="s">
        <v>3</v>
      </c>
      <c r="D44" s="74">
        <v>46</v>
      </c>
      <c r="E44" s="75">
        <v>34251</v>
      </c>
      <c r="F44" s="74"/>
      <c r="G44" s="75"/>
    </row>
    <row r="45" spans="1:7" s="27" customFormat="1" x14ac:dyDescent="0.35">
      <c r="A45" s="106" t="s">
        <v>207</v>
      </c>
      <c r="B45" s="106" t="s">
        <v>930</v>
      </c>
      <c r="C45" s="106" t="s">
        <v>841</v>
      </c>
      <c r="D45" s="106">
        <v>8</v>
      </c>
      <c r="E45" s="109">
        <v>5379</v>
      </c>
      <c r="F45" s="106"/>
      <c r="G45" s="109"/>
    </row>
    <row r="46" spans="1:7" s="27" customFormat="1" x14ac:dyDescent="0.35">
      <c r="A46" s="74" t="s">
        <v>207</v>
      </c>
      <c r="B46" s="74" t="s">
        <v>930</v>
      </c>
      <c r="C46" s="74" t="s">
        <v>3</v>
      </c>
      <c r="D46" s="74">
        <v>8</v>
      </c>
      <c r="E46" s="75">
        <v>5379</v>
      </c>
      <c r="F46" s="74"/>
      <c r="G46" s="75"/>
    </row>
    <row r="47" spans="1:7" s="27" customFormat="1" x14ac:dyDescent="0.35">
      <c r="A47" s="106" t="s">
        <v>225</v>
      </c>
      <c r="B47" s="106" t="s">
        <v>931</v>
      </c>
      <c r="C47" s="106" t="s">
        <v>949</v>
      </c>
      <c r="D47" s="106">
        <v>8</v>
      </c>
      <c r="E47" s="109">
        <v>5453</v>
      </c>
      <c r="F47" s="106"/>
      <c r="G47" s="109"/>
    </row>
    <row r="48" spans="1:7" x14ac:dyDescent="0.35">
      <c r="A48" s="74" t="s">
        <v>225</v>
      </c>
      <c r="B48" s="74" t="s">
        <v>931</v>
      </c>
      <c r="C48" s="74" t="s">
        <v>3</v>
      </c>
      <c r="D48" s="74">
        <v>8</v>
      </c>
      <c r="E48" s="75">
        <v>5453</v>
      </c>
      <c r="F48" s="74"/>
      <c r="G48" s="75"/>
    </row>
    <row r="49" spans="1:7" s="27" customFormat="1" x14ac:dyDescent="0.35">
      <c r="A49" s="106" t="s">
        <v>233</v>
      </c>
      <c r="B49" s="106" t="s">
        <v>932</v>
      </c>
      <c r="C49" s="106" t="s">
        <v>950</v>
      </c>
      <c r="D49" s="106">
        <v>15</v>
      </c>
      <c r="E49" s="109">
        <v>9288</v>
      </c>
      <c r="F49" s="106"/>
      <c r="G49" s="109"/>
    </row>
    <row r="50" spans="1:7" s="27" customFormat="1" x14ac:dyDescent="0.35">
      <c r="A50" s="106" t="s">
        <v>233</v>
      </c>
      <c r="B50" s="106" t="s">
        <v>932</v>
      </c>
      <c r="C50" s="106" t="s">
        <v>951</v>
      </c>
      <c r="D50" s="106">
        <v>48</v>
      </c>
      <c r="E50" s="109">
        <v>29721</v>
      </c>
      <c r="F50" s="106"/>
      <c r="G50" s="109"/>
    </row>
    <row r="51" spans="1:7" s="27" customFormat="1" x14ac:dyDescent="0.35">
      <c r="A51" s="74" t="s">
        <v>233</v>
      </c>
      <c r="B51" s="74" t="s">
        <v>932</v>
      </c>
      <c r="C51" s="74" t="s">
        <v>3</v>
      </c>
      <c r="D51" s="74">
        <v>63</v>
      </c>
      <c r="E51" s="75">
        <v>39009</v>
      </c>
      <c r="F51" s="74"/>
      <c r="G51" s="75"/>
    </row>
    <row r="53" spans="1:7" x14ac:dyDescent="0.35">
      <c r="D53" s="23"/>
      <c r="E53" s="23"/>
    </row>
    <row r="56" spans="1:7" x14ac:dyDescent="0.35">
      <c r="E56" s="61"/>
      <c r="F56" s="61"/>
      <c r="G56" s="61"/>
    </row>
    <row r="57" spans="1:7" x14ac:dyDescent="0.35">
      <c r="E57" s="73"/>
    </row>
  </sheetData>
  <sheetProtection algorithmName="SHA-512" hashValue="mysNyin74QHrLZn4x+9gRgMH1VzKU2slAcn03hc6T5YMFbz2W92J5cW0AwIVY+McQ3Jr3U+qcn+xHmTTQPYDaQ==" saltValue="APUKZOfsCqZGmwk7KKOxAw==" spinCount="100000" sheet="1" objects="1" scenarios="1"/>
  <autoFilter ref="A3:G55" xr:uid="{00000000-0009-0000-0000-000003000000}"/>
  <printOptions horizontalCentered="1"/>
  <pageMargins left="0.5" right="0.5" top="0.5" bottom="0.5" header="0.25" footer="0.25"/>
  <pageSetup scale="86" fitToHeight="2" orientation="portrait" r:id="rId1"/>
  <headerFooter scaleWithDoc="0">
    <oddFooter>&amp;L&amp;7Massachusetts Department of Elementary and Secondary Education&amp;C&amp;8Page &amp;P of &amp;N&amp;R&amp;7July 2017</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0"/>
  <sheetViews>
    <sheetView topLeftCell="A2" zoomScaleNormal="100" workbookViewId="0">
      <selection activeCell="C27" sqref="C27"/>
    </sheetView>
  </sheetViews>
  <sheetFormatPr defaultColWidth="9.1796875" defaultRowHeight="14.5" x14ac:dyDescent="0.35"/>
  <cols>
    <col min="1" max="1" width="2.7265625" style="25" customWidth="1"/>
    <col min="2" max="2" width="36.453125" style="25" customWidth="1"/>
    <col min="3" max="3" width="23.453125" style="25" customWidth="1"/>
    <col min="4" max="4" width="19.81640625" style="25" customWidth="1"/>
    <col min="5" max="5" width="24.81640625" style="25" customWidth="1"/>
    <col min="6" max="16384" width="9.1796875" style="25"/>
  </cols>
  <sheetData>
    <row r="1" spans="2:5" ht="23.25" customHeight="1" x14ac:dyDescent="0.35">
      <c r="B1" s="26" t="s">
        <v>866</v>
      </c>
    </row>
    <row r="2" spans="2:5" ht="11.15" customHeight="1" x14ac:dyDescent="0.35">
      <c r="B2" s="26"/>
    </row>
    <row r="3" spans="2:5" ht="14.25" customHeight="1" x14ac:dyDescent="0.35">
      <c r="B3" s="37" t="s">
        <v>871</v>
      </c>
    </row>
    <row r="4" spans="2:5" ht="34.5" customHeight="1" x14ac:dyDescent="0.35">
      <c r="B4" s="67" t="s">
        <v>408</v>
      </c>
      <c r="C4" s="68" t="s">
        <v>872</v>
      </c>
      <c r="D4" s="69" t="s">
        <v>873</v>
      </c>
    </row>
    <row r="5" spans="2:5" ht="15" customHeight="1" x14ac:dyDescent="0.35">
      <c r="B5" s="70" t="s">
        <v>852</v>
      </c>
      <c r="C5" s="71">
        <v>0</v>
      </c>
      <c r="D5" s="72">
        <v>0</v>
      </c>
      <c r="E5" s="32"/>
    </row>
    <row r="6" spans="2:5" ht="15" customHeight="1" x14ac:dyDescent="0.35">
      <c r="B6" s="70" t="s">
        <v>411</v>
      </c>
      <c r="C6" s="71">
        <v>0</v>
      </c>
      <c r="D6" s="72">
        <v>0</v>
      </c>
      <c r="E6" s="32"/>
    </row>
    <row r="7" spans="2:5" ht="15" customHeight="1" x14ac:dyDescent="0.35">
      <c r="B7" s="70" t="s">
        <v>853</v>
      </c>
      <c r="C7" s="71">
        <v>58</v>
      </c>
      <c r="D7" s="72">
        <v>131190</v>
      </c>
      <c r="E7" s="32"/>
    </row>
    <row r="8" spans="2:5" ht="15" customHeight="1" x14ac:dyDescent="0.35">
      <c r="B8" s="70" t="s">
        <v>413</v>
      </c>
      <c r="C8" s="71">
        <v>315</v>
      </c>
      <c r="D8" s="72">
        <v>708466</v>
      </c>
      <c r="E8" s="32"/>
    </row>
    <row r="9" spans="2:5" ht="15" customHeight="1" x14ac:dyDescent="0.35">
      <c r="B9" s="70" t="s">
        <v>414</v>
      </c>
      <c r="C9" s="71">
        <v>0</v>
      </c>
      <c r="D9" s="72">
        <v>0</v>
      </c>
      <c r="E9" s="32"/>
    </row>
    <row r="10" spans="2:5" ht="15" customHeight="1" x14ac:dyDescent="0.35">
      <c r="B10" s="70" t="s">
        <v>820</v>
      </c>
      <c r="C10" s="71">
        <v>0</v>
      </c>
      <c r="D10" s="72">
        <v>0</v>
      </c>
      <c r="E10" s="32"/>
    </row>
    <row r="11" spans="2:5" ht="15" customHeight="1" x14ac:dyDescent="0.35">
      <c r="B11" s="70" t="s">
        <v>854</v>
      </c>
      <c r="C11" s="71">
        <v>50</v>
      </c>
      <c r="D11" s="72">
        <v>112455</v>
      </c>
      <c r="E11" s="32"/>
    </row>
    <row r="12" spans="2:5" ht="15" customHeight="1" x14ac:dyDescent="0.35">
      <c r="B12" s="70" t="s">
        <v>422</v>
      </c>
      <c r="C12" s="71">
        <v>0</v>
      </c>
      <c r="D12" s="72">
        <v>0</v>
      </c>
      <c r="E12" s="32"/>
    </row>
    <row r="13" spans="2:5" ht="15" customHeight="1" x14ac:dyDescent="0.35">
      <c r="B13" s="70" t="s">
        <v>409</v>
      </c>
      <c r="C13" s="71">
        <v>43</v>
      </c>
      <c r="D13" s="72">
        <v>96037</v>
      </c>
      <c r="E13" s="32"/>
    </row>
    <row r="14" spans="2:5" ht="15" customHeight="1" x14ac:dyDescent="0.35">
      <c r="B14" s="70" t="s">
        <v>412</v>
      </c>
      <c r="C14" s="71">
        <v>0</v>
      </c>
      <c r="D14" s="72">
        <v>0</v>
      </c>
      <c r="E14" s="32"/>
    </row>
    <row r="15" spans="2:5" ht="15" customHeight="1" x14ac:dyDescent="0.35">
      <c r="B15" s="70" t="s">
        <v>410</v>
      </c>
      <c r="C15" s="71">
        <v>0</v>
      </c>
      <c r="D15" s="72">
        <v>0</v>
      </c>
      <c r="E15" s="32"/>
    </row>
    <row r="16" spans="2:5" ht="15" customHeight="1" x14ac:dyDescent="0.35">
      <c r="B16" s="70" t="s">
        <v>420</v>
      </c>
      <c r="C16" s="71">
        <v>0</v>
      </c>
      <c r="D16" s="72">
        <v>0</v>
      </c>
      <c r="E16" s="32"/>
    </row>
    <row r="17" spans="2:5" ht="15" customHeight="1" x14ac:dyDescent="0.35">
      <c r="B17" s="70" t="s">
        <v>855</v>
      </c>
      <c r="C17" s="71">
        <v>0</v>
      </c>
      <c r="D17" s="72">
        <v>0</v>
      </c>
      <c r="E17" s="32"/>
    </row>
    <row r="18" spans="2:5" ht="15" customHeight="1" x14ac:dyDescent="0.35">
      <c r="B18" s="70" t="s">
        <v>856</v>
      </c>
      <c r="C18" s="71">
        <v>0</v>
      </c>
      <c r="D18" s="72">
        <v>0</v>
      </c>
      <c r="E18" s="32"/>
    </row>
    <row r="19" spans="2:5" ht="15" customHeight="1" x14ac:dyDescent="0.35">
      <c r="B19" s="70" t="s">
        <v>857</v>
      </c>
      <c r="C19" s="71">
        <v>0</v>
      </c>
      <c r="D19" s="72">
        <v>0</v>
      </c>
      <c r="E19" s="32"/>
    </row>
    <row r="20" spans="2:5" x14ac:dyDescent="0.35">
      <c r="D20" s="32"/>
    </row>
  </sheetData>
  <sortState xmlns:xlrd2="http://schemas.microsoft.com/office/spreadsheetml/2017/richdata2" ref="B5:D19">
    <sortCondition ref="B5"/>
  </sortState>
  <pageMargins left="0.5" right="0.5" top="0.5" bottom="0.5" header="0.25" footer="0.25"/>
  <pageSetup orientation="portrait" r:id="rId1"/>
  <headerFooter scaleWithDoc="0">
    <oddFooter>&amp;L&amp;7Massachusetts Department of Elementary and Secondary Education &amp;C&amp;8Page &amp;P of &amp;N&amp;R&amp;7July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403"/>
  <sheetViews>
    <sheetView showGridLines="0" showRowColHeaders="0" zoomScaleNormal="100" workbookViewId="0">
      <pane ySplit="4" topLeftCell="A5" activePane="bottomLeft" state="frozen"/>
      <selection pane="bottomLeft"/>
    </sheetView>
  </sheetViews>
  <sheetFormatPr defaultColWidth="9.1796875" defaultRowHeight="14.5" x14ac:dyDescent="0.35"/>
  <cols>
    <col min="1" max="1" width="2.1796875" style="51" customWidth="1"/>
    <col min="2" max="2" width="6.1796875" style="51" customWidth="1"/>
    <col min="3" max="3" width="61.453125" style="51" customWidth="1"/>
    <col min="4" max="4" width="15.1796875" style="51" customWidth="1"/>
    <col min="5" max="5" width="16.26953125" style="51" customWidth="1"/>
    <col min="6" max="6" width="12.54296875" style="79" customWidth="1"/>
    <col min="7" max="7" width="12" style="79" customWidth="1"/>
    <col min="8" max="8" width="13" style="79" customWidth="1"/>
    <col min="9" max="9" width="12" style="79" customWidth="1"/>
    <col min="10" max="10" width="12.26953125" style="79" customWidth="1"/>
    <col min="11" max="16384" width="9.1796875" style="51"/>
  </cols>
  <sheetData>
    <row r="1" spans="2:10" customFormat="1" ht="12.5" x14ac:dyDescent="0.25">
      <c r="H1" t="s">
        <v>874</v>
      </c>
    </row>
    <row r="2" spans="2:10" s="49" customFormat="1" x14ac:dyDescent="0.35">
      <c r="B2" s="49" t="s">
        <v>955</v>
      </c>
      <c r="F2" s="78"/>
      <c r="G2" s="78"/>
      <c r="H2" s="78"/>
      <c r="I2" s="78"/>
      <c r="J2" s="78"/>
    </row>
    <row r="3" spans="2:10" s="49" customFormat="1" x14ac:dyDescent="0.35">
      <c r="B3" s="51" t="s">
        <v>961</v>
      </c>
      <c r="F3" s="78"/>
      <c r="G3" s="78"/>
      <c r="H3" s="78"/>
      <c r="I3" s="78"/>
      <c r="J3" s="78"/>
    </row>
    <row r="4" spans="2:10" s="50" customFormat="1" ht="63" customHeight="1" x14ac:dyDescent="0.25">
      <c r="B4" s="81" t="s">
        <v>2</v>
      </c>
      <c r="C4" s="82" t="s">
        <v>454</v>
      </c>
      <c r="D4" s="80" t="s">
        <v>952</v>
      </c>
      <c r="E4" s="80" t="s">
        <v>953</v>
      </c>
      <c r="F4" s="80" t="s">
        <v>875</v>
      </c>
      <c r="G4" s="80" t="s">
        <v>878</v>
      </c>
      <c r="H4" s="80" t="s">
        <v>879</v>
      </c>
      <c r="I4" s="80" t="s">
        <v>877</v>
      </c>
      <c r="J4" s="80" t="s">
        <v>876</v>
      </c>
    </row>
    <row r="5" spans="2:10" x14ac:dyDescent="0.35">
      <c r="B5" s="83" t="s">
        <v>4</v>
      </c>
      <c r="C5" s="84" t="s">
        <v>461</v>
      </c>
      <c r="D5" s="110">
        <v>229289</v>
      </c>
      <c r="E5" s="111">
        <f t="shared" ref="E5:E68" si="0">IFERROR(D5/F5,"")</f>
        <v>0.91859635909105475</v>
      </c>
      <c r="F5" s="117">
        <v>249608</v>
      </c>
      <c r="G5" s="118">
        <f t="shared" ref="G5:G68" si="1">IFERROR(F5/H5,"")</f>
        <v>0.91884191345640609</v>
      </c>
      <c r="H5" s="117">
        <v>271655</v>
      </c>
      <c r="I5" s="118">
        <f t="shared" ref="I5:I68" si="2">IFERROR(H5/J5,"")</f>
        <v>1.4628544657569655</v>
      </c>
      <c r="J5" s="117">
        <v>185702</v>
      </c>
    </row>
    <row r="6" spans="2:10" x14ac:dyDescent="0.35">
      <c r="B6" s="83" t="s">
        <v>5</v>
      </c>
      <c r="C6" s="84" t="s">
        <v>462</v>
      </c>
      <c r="D6" s="110">
        <v>110486</v>
      </c>
      <c r="E6" s="111">
        <f t="shared" si="0"/>
        <v>0.96756283387336894</v>
      </c>
      <c r="F6" s="117">
        <v>114190</v>
      </c>
      <c r="G6" s="118">
        <f t="shared" si="1"/>
        <v>0.98697459743986449</v>
      </c>
      <c r="H6" s="117">
        <v>115697</v>
      </c>
      <c r="I6" s="118">
        <f t="shared" si="2"/>
        <v>1.2416638942250937</v>
      </c>
      <c r="J6" s="117">
        <v>93179</v>
      </c>
    </row>
    <row r="7" spans="2:10" x14ac:dyDescent="0.35">
      <c r="B7" s="83" t="s">
        <v>6</v>
      </c>
      <c r="C7" s="84" t="s">
        <v>463</v>
      </c>
      <c r="D7" s="110">
        <v>751882</v>
      </c>
      <c r="E7" s="111">
        <f t="shared" si="0"/>
        <v>1.0456806056998538</v>
      </c>
      <c r="F7" s="117">
        <v>719036</v>
      </c>
      <c r="G7" s="118">
        <f t="shared" si="1"/>
        <v>1.1904017694543962</v>
      </c>
      <c r="H7" s="117">
        <v>604028</v>
      </c>
      <c r="I7" s="118">
        <f t="shared" si="2"/>
        <v>0.93127824348096899</v>
      </c>
      <c r="J7" s="117">
        <v>648601</v>
      </c>
    </row>
    <row r="8" spans="2:10" x14ac:dyDescent="0.35">
      <c r="B8" s="83" t="s">
        <v>7</v>
      </c>
      <c r="C8" s="84" t="s">
        <v>464</v>
      </c>
      <c r="D8" s="110">
        <v>318590</v>
      </c>
      <c r="E8" s="111">
        <f t="shared" si="0"/>
        <v>0.95506611627230731</v>
      </c>
      <c r="F8" s="117">
        <v>333579</v>
      </c>
      <c r="G8" s="118">
        <f t="shared" si="1"/>
        <v>1.2939800537640664</v>
      </c>
      <c r="H8" s="117">
        <v>257793</v>
      </c>
      <c r="I8" s="118">
        <f t="shared" si="2"/>
        <v>0.987947328484161</v>
      </c>
      <c r="J8" s="117">
        <v>260938</v>
      </c>
    </row>
    <row r="9" spans="2:10" x14ac:dyDescent="0.35">
      <c r="B9" s="83" t="s">
        <v>8</v>
      </c>
      <c r="C9" s="84" t="s">
        <v>465</v>
      </c>
      <c r="D9" s="110">
        <v>227654</v>
      </c>
      <c r="E9" s="111">
        <f t="shared" si="0"/>
        <v>1.0498805559911086</v>
      </c>
      <c r="F9" s="117">
        <v>216838</v>
      </c>
      <c r="G9" s="118">
        <f t="shared" si="1"/>
        <v>1.0428513716286407</v>
      </c>
      <c r="H9" s="117">
        <v>207928</v>
      </c>
      <c r="I9" s="118">
        <f t="shared" si="2"/>
        <v>0.98796921030124485</v>
      </c>
      <c r="J9" s="117">
        <v>210460</v>
      </c>
    </row>
    <row r="10" spans="2:10" x14ac:dyDescent="0.35">
      <c r="B10" s="83" t="s">
        <v>9</v>
      </c>
      <c r="C10" s="84" t="s">
        <v>466</v>
      </c>
      <c r="D10" s="110">
        <v>149366</v>
      </c>
      <c r="E10" s="111">
        <f t="shared" si="0"/>
        <v>0.99710946000974643</v>
      </c>
      <c r="F10" s="117">
        <v>149799</v>
      </c>
      <c r="G10" s="118">
        <f t="shared" si="1"/>
        <v>0.99253276440109728</v>
      </c>
      <c r="H10" s="117">
        <v>150926</v>
      </c>
      <c r="I10" s="118">
        <f t="shared" si="2"/>
        <v>0.85638089617957636</v>
      </c>
      <c r="J10" s="117">
        <v>176237</v>
      </c>
    </row>
    <row r="11" spans="2:10" x14ac:dyDescent="0.35">
      <c r="B11" s="83" t="s">
        <v>10</v>
      </c>
      <c r="C11" s="84" t="s">
        <v>378</v>
      </c>
      <c r="D11" s="110">
        <v>149599</v>
      </c>
      <c r="E11" s="111">
        <f t="shared" si="0"/>
        <v>0.94717681174101886</v>
      </c>
      <c r="F11" s="117">
        <v>157942</v>
      </c>
      <c r="G11" s="118">
        <f t="shared" si="1"/>
        <v>1.1458108137518772</v>
      </c>
      <c r="H11" s="117">
        <v>137843</v>
      </c>
      <c r="I11" s="118">
        <f t="shared" si="2"/>
        <v>0.86481586046803438</v>
      </c>
      <c r="J11" s="117">
        <v>159390</v>
      </c>
    </row>
    <row r="12" spans="2:10" x14ac:dyDescent="0.35">
      <c r="B12" s="83" t="s">
        <v>11</v>
      </c>
      <c r="C12" s="84" t="s">
        <v>467</v>
      </c>
      <c r="D12" s="110">
        <v>239865</v>
      </c>
      <c r="E12" s="111">
        <f t="shared" si="0"/>
        <v>0.96690127219078026</v>
      </c>
      <c r="F12" s="117">
        <v>248076</v>
      </c>
      <c r="G12" s="118">
        <f t="shared" si="1"/>
        <v>2.4649841017488074</v>
      </c>
      <c r="H12" s="117">
        <v>100640</v>
      </c>
      <c r="I12" s="118">
        <f t="shared" si="2"/>
        <v>0.98793548577094115</v>
      </c>
      <c r="J12" s="117">
        <v>101869</v>
      </c>
    </row>
    <row r="13" spans="2:10" x14ac:dyDescent="0.35">
      <c r="B13" s="83" t="s">
        <v>12</v>
      </c>
      <c r="C13" s="84" t="s">
        <v>468</v>
      </c>
      <c r="D13" s="110">
        <v>1033656</v>
      </c>
      <c r="E13" s="111">
        <f t="shared" si="0"/>
        <v>0.96351859119140415</v>
      </c>
      <c r="F13" s="117">
        <v>1072793</v>
      </c>
      <c r="G13" s="118">
        <f t="shared" si="1"/>
        <v>1.0664221938141543</v>
      </c>
      <c r="H13" s="117">
        <v>1005974</v>
      </c>
      <c r="I13" s="118">
        <f t="shared" si="2"/>
        <v>1.1019264494376853</v>
      </c>
      <c r="J13" s="117">
        <v>912923</v>
      </c>
    </row>
    <row r="14" spans="2:10" x14ac:dyDescent="0.35">
      <c r="B14" s="83" t="s">
        <v>13</v>
      </c>
      <c r="C14" s="84" t="s">
        <v>469</v>
      </c>
      <c r="D14" s="110">
        <v>242868</v>
      </c>
      <c r="E14" s="111">
        <f t="shared" si="0"/>
        <v>1.0499403413512252</v>
      </c>
      <c r="F14" s="117">
        <v>231316</v>
      </c>
      <c r="G14" s="118">
        <f t="shared" si="1"/>
        <v>0.98570338899991905</v>
      </c>
      <c r="H14" s="117">
        <v>234671</v>
      </c>
      <c r="I14" s="118">
        <f t="shared" si="2"/>
        <v>1.2276926779249586</v>
      </c>
      <c r="J14" s="117">
        <v>191148</v>
      </c>
    </row>
    <row r="15" spans="2:10" x14ac:dyDescent="0.35">
      <c r="B15" s="83" t="s">
        <v>14</v>
      </c>
      <c r="C15" s="84" t="s">
        <v>470</v>
      </c>
      <c r="D15" s="110">
        <v>68634</v>
      </c>
      <c r="E15" s="111">
        <f t="shared" si="0"/>
        <v>0.96760277448824228</v>
      </c>
      <c r="F15" s="117">
        <v>70932</v>
      </c>
      <c r="G15" s="118">
        <f t="shared" si="1"/>
        <v>0.98701732414944687</v>
      </c>
      <c r="H15" s="117">
        <v>71865</v>
      </c>
      <c r="I15" s="118">
        <f t="shared" si="2"/>
        <v>1.041914344535622</v>
      </c>
      <c r="J15" s="117">
        <v>68974</v>
      </c>
    </row>
    <row r="16" spans="2:10" x14ac:dyDescent="0.35">
      <c r="B16" s="83" t="s">
        <v>15</v>
      </c>
      <c r="C16" s="84" t="s">
        <v>471</v>
      </c>
      <c r="D16" s="110">
        <v>1043407</v>
      </c>
      <c r="E16" s="111">
        <f t="shared" si="0"/>
        <v>1.1442459640761378</v>
      </c>
      <c r="F16" s="117">
        <v>911873</v>
      </c>
      <c r="G16" s="118">
        <f t="shared" si="1"/>
        <v>1.0722947245629673</v>
      </c>
      <c r="H16" s="117">
        <v>850394</v>
      </c>
      <c r="I16" s="118">
        <f t="shared" si="2"/>
        <v>0.99836344254673703</v>
      </c>
      <c r="J16" s="117">
        <v>851788</v>
      </c>
    </row>
    <row r="17" spans="2:10" x14ac:dyDescent="0.35">
      <c r="B17" s="83" t="s">
        <v>16</v>
      </c>
      <c r="C17" s="84" t="s">
        <v>472</v>
      </c>
      <c r="D17" s="110">
        <v>61535</v>
      </c>
      <c r="E17" s="111">
        <f t="shared" si="0"/>
        <v>1.1436882016206973</v>
      </c>
      <c r="F17" s="117">
        <v>53804</v>
      </c>
      <c r="G17" s="118">
        <f t="shared" si="1"/>
        <v>1.007565543071161</v>
      </c>
      <c r="H17" s="117">
        <v>53400</v>
      </c>
      <c r="I17" s="118">
        <f t="shared" si="2"/>
        <v>0.98464034812752388</v>
      </c>
      <c r="J17" s="117">
        <v>54233</v>
      </c>
    </row>
    <row r="18" spans="2:10" x14ac:dyDescent="0.35">
      <c r="B18" s="83" t="s">
        <v>17</v>
      </c>
      <c r="C18" s="84" t="s">
        <v>473</v>
      </c>
      <c r="D18" s="110">
        <v>240992</v>
      </c>
      <c r="E18" s="111">
        <f t="shared" si="0"/>
        <v>0.96080119924728091</v>
      </c>
      <c r="F18" s="117">
        <v>250824</v>
      </c>
      <c r="G18" s="118">
        <f t="shared" si="1"/>
        <v>1.0556521226762514</v>
      </c>
      <c r="H18" s="117">
        <v>237601</v>
      </c>
      <c r="I18" s="118">
        <f t="shared" si="2"/>
        <v>1.3478690031143812</v>
      </c>
      <c r="J18" s="117">
        <v>176279</v>
      </c>
    </row>
    <row r="19" spans="2:10" x14ac:dyDescent="0.35">
      <c r="B19" s="83" t="s">
        <v>18</v>
      </c>
      <c r="C19" s="84" t="s">
        <v>474</v>
      </c>
      <c r="D19" s="110">
        <v>242705</v>
      </c>
      <c r="E19" s="111">
        <f t="shared" si="0"/>
        <v>0.935001945472827</v>
      </c>
      <c r="F19" s="117">
        <v>259577</v>
      </c>
      <c r="G19" s="118">
        <f t="shared" si="1"/>
        <v>1.1620526640940469</v>
      </c>
      <c r="H19" s="117">
        <v>223378</v>
      </c>
      <c r="I19" s="118">
        <f t="shared" si="2"/>
        <v>1.1903589546830371</v>
      </c>
      <c r="J19" s="117">
        <v>187656</v>
      </c>
    </row>
    <row r="20" spans="2:10" x14ac:dyDescent="0.35">
      <c r="B20" s="83" t="s">
        <v>19</v>
      </c>
      <c r="C20" s="84" t="s">
        <v>475</v>
      </c>
      <c r="D20" s="110">
        <v>127592</v>
      </c>
      <c r="E20" s="111">
        <f t="shared" si="0"/>
        <v>0.99745929000836475</v>
      </c>
      <c r="F20" s="117">
        <v>127917</v>
      </c>
      <c r="G20" s="118">
        <f t="shared" si="1"/>
        <v>1.0620101620616365</v>
      </c>
      <c r="H20" s="117">
        <v>120448</v>
      </c>
      <c r="I20" s="118">
        <f t="shared" si="2"/>
        <v>0.85466543674164475</v>
      </c>
      <c r="J20" s="117">
        <v>140930</v>
      </c>
    </row>
    <row r="21" spans="2:10" x14ac:dyDescent="0.35">
      <c r="B21" s="83" t="s">
        <v>20</v>
      </c>
      <c r="C21" s="84" t="s">
        <v>379</v>
      </c>
      <c r="D21" s="110">
        <v>81585</v>
      </c>
      <c r="E21" s="111">
        <f t="shared" si="0"/>
        <v>0.92925645815299107</v>
      </c>
      <c r="F21" s="117">
        <v>87796</v>
      </c>
      <c r="G21" s="118">
        <f t="shared" si="1"/>
        <v>0.89176451468736029</v>
      </c>
      <c r="H21" s="117">
        <v>98452</v>
      </c>
      <c r="I21" s="118">
        <f t="shared" si="2"/>
        <v>0.98782922791351024</v>
      </c>
      <c r="J21" s="117">
        <v>99665</v>
      </c>
    </row>
    <row r="22" spans="2:10" x14ac:dyDescent="0.35">
      <c r="B22" s="83" t="s">
        <v>21</v>
      </c>
      <c r="C22" s="84" t="s">
        <v>476</v>
      </c>
      <c r="D22" s="110">
        <v>656484</v>
      </c>
      <c r="E22" s="111">
        <f t="shared" si="0"/>
        <v>0.99072932434084338</v>
      </c>
      <c r="F22" s="117">
        <v>662627</v>
      </c>
      <c r="G22" s="118">
        <f t="shared" si="1"/>
        <v>1.0111132473937352</v>
      </c>
      <c r="H22" s="117">
        <v>655344</v>
      </c>
      <c r="I22" s="118">
        <f t="shared" si="2"/>
        <v>0.98377695147196353</v>
      </c>
      <c r="J22" s="117">
        <v>666151</v>
      </c>
    </row>
    <row r="23" spans="2:10" x14ac:dyDescent="0.35">
      <c r="B23" s="83" t="s">
        <v>22</v>
      </c>
      <c r="C23" s="84" t="s">
        <v>477</v>
      </c>
      <c r="D23" s="110">
        <v>475787</v>
      </c>
      <c r="E23" s="111">
        <f t="shared" si="0"/>
        <v>1.9219446183676354</v>
      </c>
      <c r="F23" s="117">
        <v>247555</v>
      </c>
      <c r="G23" s="118">
        <f t="shared" si="1"/>
        <v>1.0618707936739429</v>
      </c>
      <c r="H23" s="117">
        <v>233131</v>
      </c>
      <c r="I23" s="118">
        <f t="shared" si="2"/>
        <v>0.93808119298725656</v>
      </c>
      <c r="J23" s="117">
        <v>248519</v>
      </c>
    </row>
    <row r="24" spans="2:10" x14ac:dyDescent="0.35">
      <c r="B24" s="83" t="s">
        <v>23</v>
      </c>
      <c r="C24" s="84" t="s">
        <v>380</v>
      </c>
      <c r="D24" s="110">
        <v>43571551</v>
      </c>
      <c r="E24" s="111">
        <f t="shared" si="0"/>
        <v>1.031259152187936</v>
      </c>
      <c r="F24" s="117">
        <v>42250826</v>
      </c>
      <c r="G24" s="118">
        <f t="shared" si="1"/>
        <v>0.98221356434358753</v>
      </c>
      <c r="H24" s="117">
        <v>43015926</v>
      </c>
      <c r="I24" s="118">
        <f t="shared" si="2"/>
        <v>1.107424848945894</v>
      </c>
      <c r="J24" s="117">
        <v>38843201</v>
      </c>
    </row>
    <row r="25" spans="2:10" x14ac:dyDescent="0.35">
      <c r="B25" s="83" t="s">
        <v>24</v>
      </c>
      <c r="C25" s="84" t="s">
        <v>478</v>
      </c>
      <c r="D25" s="110">
        <v>257832</v>
      </c>
      <c r="E25" s="111">
        <f t="shared" si="0"/>
        <v>0.98381373199935895</v>
      </c>
      <c r="F25" s="117">
        <v>262074</v>
      </c>
      <c r="G25" s="118">
        <f t="shared" si="1"/>
        <v>1.1022442421897343</v>
      </c>
      <c r="H25" s="117">
        <v>237764</v>
      </c>
      <c r="I25" s="118">
        <f t="shared" si="2"/>
        <v>0.89169748201708654</v>
      </c>
      <c r="J25" s="117">
        <v>266642</v>
      </c>
    </row>
    <row r="26" spans="2:10" x14ac:dyDescent="0.35">
      <c r="B26" s="83" t="s">
        <v>25</v>
      </c>
      <c r="C26" s="84" t="s">
        <v>479</v>
      </c>
      <c r="D26" s="110">
        <v>34707</v>
      </c>
      <c r="E26" s="111">
        <f t="shared" si="0"/>
        <v>0.84999510188087779</v>
      </c>
      <c r="F26" s="117">
        <v>40832</v>
      </c>
      <c r="G26" s="118">
        <f t="shared" si="1"/>
        <v>0.85110995310057325</v>
      </c>
      <c r="H26" s="117">
        <v>47975</v>
      </c>
      <c r="I26" s="118">
        <f t="shared" si="2"/>
        <v>0.49231890155674368</v>
      </c>
      <c r="J26" s="117">
        <v>97447</v>
      </c>
    </row>
    <row r="27" spans="2:10" x14ac:dyDescent="0.35">
      <c r="B27" s="83" t="s">
        <v>26</v>
      </c>
      <c r="C27" s="84" t="s">
        <v>480</v>
      </c>
      <c r="D27" s="110">
        <v>596456</v>
      </c>
      <c r="E27" s="111">
        <f t="shared" si="0"/>
        <v>1.1762446138221403</v>
      </c>
      <c r="F27" s="117">
        <v>507085</v>
      </c>
      <c r="G27" s="118">
        <f t="shared" si="1"/>
        <v>1.0554727600461249</v>
      </c>
      <c r="H27" s="117">
        <v>480434</v>
      </c>
      <c r="I27" s="118">
        <f t="shared" si="2"/>
        <v>0.98900316195118743</v>
      </c>
      <c r="J27" s="117">
        <v>485776</v>
      </c>
    </row>
    <row r="28" spans="2:10" x14ac:dyDescent="0.35">
      <c r="B28" s="83" t="s">
        <v>27</v>
      </c>
      <c r="C28" s="84" t="s">
        <v>481</v>
      </c>
      <c r="D28" s="110">
        <v>126508</v>
      </c>
      <c r="E28" s="111">
        <f t="shared" si="0"/>
        <v>1.1814123755626529</v>
      </c>
      <c r="F28" s="117">
        <v>107082</v>
      </c>
      <c r="G28" s="118">
        <f t="shared" si="1"/>
        <v>0.94379467472831591</v>
      </c>
      <c r="H28" s="117">
        <v>113459</v>
      </c>
      <c r="I28" s="118">
        <f t="shared" si="2"/>
        <v>1.3874533781718128</v>
      </c>
      <c r="J28" s="117">
        <v>81775</v>
      </c>
    </row>
    <row r="29" spans="2:10" x14ac:dyDescent="0.35">
      <c r="B29" s="83" t="s">
        <v>28</v>
      </c>
      <c r="C29" s="84" t="s">
        <v>482</v>
      </c>
      <c r="D29" s="110">
        <v>45229</v>
      </c>
      <c r="E29" s="111">
        <f t="shared" si="0"/>
        <v>0.91310843276199705</v>
      </c>
      <c r="F29" s="117">
        <v>49533</v>
      </c>
      <c r="G29" s="118">
        <f t="shared" si="1"/>
        <v>0.98724413529189003</v>
      </c>
      <c r="H29" s="117">
        <v>50173</v>
      </c>
      <c r="I29" s="118">
        <f t="shared" si="2"/>
        <v>0.92541084899570247</v>
      </c>
      <c r="J29" s="117">
        <v>54217</v>
      </c>
    </row>
    <row r="30" spans="2:10" x14ac:dyDescent="0.35">
      <c r="B30" s="83" t="s">
        <v>29</v>
      </c>
      <c r="C30" s="84" t="s">
        <v>381</v>
      </c>
      <c r="D30" s="110">
        <v>5758445</v>
      </c>
      <c r="E30" s="111">
        <f t="shared" si="0"/>
        <v>1.1273751261297842</v>
      </c>
      <c r="F30" s="117">
        <v>5107834</v>
      </c>
      <c r="G30" s="118">
        <f t="shared" si="1"/>
        <v>0.91385377935904344</v>
      </c>
      <c r="H30" s="117">
        <v>5589334</v>
      </c>
      <c r="I30" s="118">
        <f t="shared" si="2"/>
        <v>1.1686373131604031</v>
      </c>
      <c r="J30" s="117">
        <v>4782779</v>
      </c>
    </row>
    <row r="31" spans="2:10" x14ac:dyDescent="0.35">
      <c r="B31" s="83" t="s">
        <v>30</v>
      </c>
      <c r="C31" s="84" t="s">
        <v>483</v>
      </c>
      <c r="D31" s="110">
        <v>46009</v>
      </c>
      <c r="E31" s="111">
        <f t="shared" si="0"/>
        <v>0.85008222012822643</v>
      </c>
      <c r="F31" s="117">
        <v>54123</v>
      </c>
      <c r="G31" s="118">
        <f t="shared" si="1"/>
        <v>0.85109762234243302</v>
      </c>
      <c r="H31" s="117">
        <v>63592</v>
      </c>
      <c r="I31" s="118">
        <f t="shared" si="2"/>
        <v>0.85016042780748668</v>
      </c>
      <c r="J31" s="117">
        <v>74800</v>
      </c>
    </row>
    <row r="32" spans="2:10" x14ac:dyDescent="0.35">
      <c r="B32" s="83" t="s">
        <v>31</v>
      </c>
      <c r="C32" s="84" t="s">
        <v>484</v>
      </c>
      <c r="D32" s="110">
        <v>674545</v>
      </c>
      <c r="E32" s="111">
        <f t="shared" si="0"/>
        <v>2.6267840105921065</v>
      </c>
      <c r="F32" s="117">
        <v>256795</v>
      </c>
      <c r="G32" s="118">
        <f t="shared" si="1"/>
        <v>0.8767147139355288</v>
      </c>
      <c r="H32" s="117">
        <v>292906</v>
      </c>
      <c r="I32" s="118">
        <f t="shared" si="2"/>
        <v>0.56853645138812059</v>
      </c>
      <c r="J32" s="117">
        <v>515193</v>
      </c>
    </row>
    <row r="33" spans="2:10" x14ac:dyDescent="0.35">
      <c r="B33" s="83" t="s">
        <v>32</v>
      </c>
      <c r="C33" s="84" t="s">
        <v>485</v>
      </c>
      <c r="D33" s="110">
        <v>135419</v>
      </c>
      <c r="E33" s="111">
        <f t="shared" si="0"/>
        <v>0.97281667780148418</v>
      </c>
      <c r="F33" s="117">
        <v>139203</v>
      </c>
      <c r="G33" s="118">
        <f t="shared" si="1"/>
        <v>1.1012198595025631</v>
      </c>
      <c r="H33" s="117">
        <v>126408</v>
      </c>
      <c r="I33" s="118">
        <f t="shared" si="2"/>
        <v>1.0005699088145896</v>
      </c>
      <c r="J33" s="117">
        <v>126336</v>
      </c>
    </row>
    <row r="34" spans="2:10" x14ac:dyDescent="0.35">
      <c r="B34" s="83" t="s">
        <v>33</v>
      </c>
      <c r="C34" s="84" t="s">
        <v>486</v>
      </c>
      <c r="D34" s="110">
        <v>1465618</v>
      </c>
      <c r="E34" s="111">
        <f t="shared" si="0"/>
        <v>1.1635120866907473</v>
      </c>
      <c r="F34" s="117">
        <v>1259650</v>
      </c>
      <c r="G34" s="118">
        <f t="shared" si="1"/>
        <v>1.1395329692448677</v>
      </c>
      <c r="H34" s="117">
        <v>1105409</v>
      </c>
      <c r="I34" s="118">
        <f t="shared" si="2"/>
        <v>0.98880602689093977</v>
      </c>
      <c r="J34" s="117">
        <v>1117923</v>
      </c>
    </row>
    <row r="35" spans="2:10" x14ac:dyDescent="0.35">
      <c r="B35" s="83" t="s">
        <v>34</v>
      </c>
      <c r="C35" s="84" t="s">
        <v>487</v>
      </c>
      <c r="D35" s="110">
        <v>307592</v>
      </c>
      <c r="E35" s="111">
        <f t="shared" si="0"/>
        <v>2.3259429539336378</v>
      </c>
      <c r="F35" s="117">
        <v>132244</v>
      </c>
      <c r="G35" s="118">
        <f t="shared" si="1"/>
        <v>0.95587246745549304</v>
      </c>
      <c r="H35" s="117">
        <v>138349</v>
      </c>
      <c r="I35" s="118">
        <f t="shared" si="2"/>
        <v>1.0991245074361256</v>
      </c>
      <c r="J35" s="117">
        <v>125872</v>
      </c>
    </row>
    <row r="36" spans="2:10" x14ac:dyDescent="0.35">
      <c r="B36" s="83" t="s">
        <v>35</v>
      </c>
      <c r="C36" s="84" t="s">
        <v>488</v>
      </c>
      <c r="D36" s="110">
        <v>15724</v>
      </c>
      <c r="E36" s="111">
        <f t="shared" si="0"/>
        <v>0.90685737355095453</v>
      </c>
      <c r="F36" s="117">
        <v>17339</v>
      </c>
      <c r="G36" s="118">
        <f t="shared" si="1"/>
        <v>1.141249259527414</v>
      </c>
      <c r="H36" s="117">
        <v>15193</v>
      </c>
      <c r="I36" s="118">
        <f t="shared" si="2"/>
        <v>0.98790558553872165</v>
      </c>
      <c r="J36" s="117">
        <v>15379</v>
      </c>
    </row>
    <row r="37" spans="2:10" x14ac:dyDescent="0.35">
      <c r="B37" s="83" t="s">
        <v>36</v>
      </c>
      <c r="C37" s="84" t="s">
        <v>489</v>
      </c>
      <c r="D37" s="110">
        <v>209684</v>
      </c>
      <c r="E37" s="111">
        <f t="shared" si="0"/>
        <v>0.89554584630628553</v>
      </c>
      <c r="F37" s="117">
        <v>234141</v>
      </c>
      <c r="G37" s="118">
        <f t="shared" si="1"/>
        <v>1.3192528735632183</v>
      </c>
      <c r="H37" s="117">
        <v>177480</v>
      </c>
      <c r="I37" s="118">
        <f t="shared" si="2"/>
        <v>1.0550156041016496</v>
      </c>
      <c r="J37" s="117">
        <v>168225</v>
      </c>
    </row>
    <row r="38" spans="2:10" x14ac:dyDescent="0.35">
      <c r="B38" s="83" t="s">
        <v>37</v>
      </c>
      <c r="C38" s="84" t="s">
        <v>490</v>
      </c>
      <c r="D38" s="110">
        <v>212998</v>
      </c>
      <c r="E38" s="111">
        <f t="shared" si="0"/>
        <v>0.92605812917110497</v>
      </c>
      <c r="F38" s="117">
        <v>230005</v>
      </c>
      <c r="G38" s="118">
        <f t="shared" si="1"/>
        <v>1.1593695183176402</v>
      </c>
      <c r="H38" s="117">
        <v>198388</v>
      </c>
      <c r="I38" s="118">
        <f t="shared" si="2"/>
        <v>0.98794376746062174</v>
      </c>
      <c r="J38" s="117">
        <v>200809</v>
      </c>
    </row>
    <row r="39" spans="2:10" x14ac:dyDescent="0.35">
      <c r="B39" s="83" t="s">
        <v>38</v>
      </c>
      <c r="C39" s="84" t="s">
        <v>491</v>
      </c>
      <c r="D39" s="110">
        <v>4232792</v>
      </c>
      <c r="E39" s="111">
        <f t="shared" si="0"/>
        <v>1.4388207684421492</v>
      </c>
      <c r="F39" s="117">
        <v>2941848</v>
      </c>
      <c r="G39" s="118">
        <f t="shared" si="1"/>
        <v>0.9468333033476567</v>
      </c>
      <c r="H39" s="117">
        <v>3107039</v>
      </c>
      <c r="I39" s="118">
        <f t="shared" si="2"/>
        <v>1.066819780451451</v>
      </c>
      <c r="J39" s="117">
        <v>2912431</v>
      </c>
    </row>
    <row r="40" spans="2:10" x14ac:dyDescent="0.35">
      <c r="B40" s="83" t="s">
        <v>39</v>
      </c>
      <c r="C40" s="84" t="s">
        <v>492</v>
      </c>
      <c r="D40" s="110">
        <v>3676880</v>
      </c>
      <c r="E40" s="111">
        <f t="shared" si="0"/>
        <v>1.1721160525209287</v>
      </c>
      <c r="F40" s="117">
        <v>3136959</v>
      </c>
      <c r="G40" s="118">
        <f t="shared" si="1"/>
        <v>1.0225601825442099</v>
      </c>
      <c r="H40" s="117">
        <v>3067750</v>
      </c>
      <c r="I40" s="118">
        <f t="shared" si="2"/>
        <v>0.97535284706696268</v>
      </c>
      <c r="J40" s="117">
        <v>3145272</v>
      </c>
    </row>
    <row r="41" spans="2:10" x14ac:dyDescent="0.35">
      <c r="B41" s="83" t="s">
        <v>40</v>
      </c>
      <c r="C41" s="84" t="s">
        <v>493</v>
      </c>
      <c r="D41" s="110">
        <v>28953</v>
      </c>
      <c r="E41" s="111">
        <f t="shared" si="0"/>
        <v>1.1732787615998703</v>
      </c>
      <c r="F41" s="117">
        <v>24677</v>
      </c>
      <c r="G41" s="118">
        <f t="shared" si="1"/>
        <v>1.2686099115772158</v>
      </c>
      <c r="H41" s="117">
        <v>19452</v>
      </c>
      <c r="I41" s="118">
        <f t="shared" si="2"/>
        <v>0.84995193568120253</v>
      </c>
      <c r="J41" s="117">
        <v>22886</v>
      </c>
    </row>
    <row r="42" spans="2:10" x14ac:dyDescent="0.35">
      <c r="B42" s="83" t="s">
        <v>41</v>
      </c>
      <c r="C42" s="84" t="s">
        <v>494</v>
      </c>
      <c r="D42" s="110">
        <v>374787</v>
      </c>
      <c r="E42" s="111">
        <f t="shared" si="0"/>
        <v>1.14775921944766</v>
      </c>
      <c r="F42" s="117">
        <v>326538</v>
      </c>
      <c r="G42" s="118">
        <f t="shared" si="1"/>
        <v>0.88941972457073126</v>
      </c>
      <c r="H42" s="117">
        <v>367136</v>
      </c>
      <c r="I42" s="118">
        <f t="shared" si="2"/>
        <v>1.2267923078208276</v>
      </c>
      <c r="J42" s="117">
        <v>299265</v>
      </c>
    </row>
    <row r="43" spans="2:10" x14ac:dyDescent="0.35">
      <c r="B43" s="83" t="s">
        <v>42</v>
      </c>
      <c r="C43" s="84" t="s">
        <v>495</v>
      </c>
      <c r="D43" s="110">
        <v>41415</v>
      </c>
      <c r="E43" s="111">
        <f t="shared" si="0"/>
        <v>0.8877052342778754</v>
      </c>
      <c r="F43" s="117">
        <v>46654</v>
      </c>
      <c r="G43" s="118">
        <f t="shared" si="1"/>
        <v>0.8789540119444601</v>
      </c>
      <c r="H43" s="117">
        <v>53079</v>
      </c>
      <c r="I43" s="118">
        <f t="shared" si="2"/>
        <v>0.96581025510389751</v>
      </c>
      <c r="J43" s="117">
        <v>54958</v>
      </c>
    </row>
    <row r="44" spans="2:10" x14ac:dyDescent="0.35">
      <c r="B44" s="83" t="s">
        <v>43</v>
      </c>
      <c r="C44" s="84" t="s">
        <v>382</v>
      </c>
      <c r="D44" s="110">
        <v>80595</v>
      </c>
      <c r="E44" s="111">
        <f t="shared" si="0"/>
        <v>0.36727411923933995</v>
      </c>
      <c r="F44" s="117">
        <v>219441</v>
      </c>
      <c r="G44" s="118">
        <f t="shared" si="1"/>
        <v>2.6801954198473283</v>
      </c>
      <c r="H44" s="117">
        <v>81875</v>
      </c>
      <c r="I44" s="118">
        <f t="shared" si="2"/>
        <v>0.51335506928334063</v>
      </c>
      <c r="J44" s="117">
        <v>159490</v>
      </c>
    </row>
    <row r="45" spans="2:10" x14ac:dyDescent="0.35">
      <c r="B45" s="83" t="s">
        <v>44</v>
      </c>
      <c r="C45" s="84" t="s">
        <v>496</v>
      </c>
      <c r="D45" s="110">
        <v>14055</v>
      </c>
      <c r="E45" s="111" t="str">
        <f t="shared" si="0"/>
        <v/>
      </c>
      <c r="F45" s="117">
        <v>0</v>
      </c>
      <c r="G45" s="118" t="str">
        <f t="shared" si="1"/>
        <v/>
      </c>
      <c r="H45" s="117">
        <v>0</v>
      </c>
      <c r="I45" s="118" t="str">
        <f t="shared" si="2"/>
        <v/>
      </c>
      <c r="J45" s="117">
        <v>0</v>
      </c>
    </row>
    <row r="46" spans="2:10" x14ac:dyDescent="0.35">
      <c r="B46" s="83" t="s">
        <v>45</v>
      </c>
      <c r="C46" s="84" t="s">
        <v>497</v>
      </c>
      <c r="D46" s="110">
        <v>359160</v>
      </c>
      <c r="E46" s="111">
        <f t="shared" si="0"/>
        <v>0.96461519867860934</v>
      </c>
      <c r="F46" s="117">
        <v>372335</v>
      </c>
      <c r="G46" s="118">
        <f t="shared" si="1"/>
        <v>1.1565533415130382</v>
      </c>
      <c r="H46" s="117">
        <v>321935</v>
      </c>
      <c r="I46" s="118">
        <f t="shared" si="2"/>
        <v>0.98894735710358095</v>
      </c>
      <c r="J46" s="117">
        <v>325533</v>
      </c>
    </row>
    <row r="47" spans="2:10" x14ac:dyDescent="0.35">
      <c r="B47" s="83" t="s">
        <v>46</v>
      </c>
      <c r="C47" s="84" t="s">
        <v>498</v>
      </c>
      <c r="D47" s="110">
        <v>478949</v>
      </c>
      <c r="E47" s="111">
        <f t="shared" si="0"/>
        <v>0.95103344062556472</v>
      </c>
      <c r="F47" s="117">
        <v>503609</v>
      </c>
      <c r="G47" s="118">
        <f t="shared" si="1"/>
        <v>1.1246745067912511</v>
      </c>
      <c r="H47" s="117">
        <v>447782</v>
      </c>
      <c r="I47" s="118">
        <f t="shared" si="2"/>
        <v>1.1239536243815873</v>
      </c>
      <c r="J47" s="117">
        <v>398399</v>
      </c>
    </row>
    <row r="48" spans="2:10" x14ac:dyDescent="0.35">
      <c r="B48" s="83" t="s">
        <v>47</v>
      </c>
      <c r="C48" s="84" t="s">
        <v>499</v>
      </c>
      <c r="D48" s="110">
        <v>369338</v>
      </c>
      <c r="E48" s="111">
        <f t="shared" si="0"/>
        <v>1.0522630016467518</v>
      </c>
      <c r="F48" s="117">
        <v>350994</v>
      </c>
      <c r="G48" s="118">
        <f t="shared" si="1"/>
        <v>0.98604622416500687</v>
      </c>
      <c r="H48" s="117">
        <v>355961</v>
      </c>
      <c r="I48" s="118">
        <f t="shared" si="2"/>
        <v>1.1249387694476136</v>
      </c>
      <c r="J48" s="117">
        <v>316427</v>
      </c>
    </row>
    <row r="49" spans="2:10" x14ac:dyDescent="0.35">
      <c r="B49" s="83" t="s">
        <v>48</v>
      </c>
      <c r="C49" s="84" t="s">
        <v>500</v>
      </c>
      <c r="D49" s="110">
        <v>44652</v>
      </c>
      <c r="E49" s="111">
        <f t="shared" si="0"/>
        <v>1.095002207072441</v>
      </c>
      <c r="F49" s="117">
        <v>40778</v>
      </c>
      <c r="G49" s="118">
        <f t="shared" si="1"/>
        <v>1.0439568879444971</v>
      </c>
      <c r="H49" s="117">
        <v>39061</v>
      </c>
      <c r="I49" s="118">
        <f t="shared" si="2"/>
        <v>1.0998761051979502</v>
      </c>
      <c r="J49" s="117">
        <v>35514</v>
      </c>
    </row>
    <row r="50" spans="2:10" x14ac:dyDescent="0.35">
      <c r="B50" s="83" t="s">
        <v>49</v>
      </c>
      <c r="C50" s="84" t="s">
        <v>501</v>
      </c>
      <c r="D50" s="110">
        <v>129867</v>
      </c>
      <c r="E50" s="111">
        <f t="shared" si="0"/>
        <v>0.9156589978072186</v>
      </c>
      <c r="F50" s="117">
        <v>141829</v>
      </c>
      <c r="G50" s="118">
        <f t="shared" si="1"/>
        <v>2.4517528695892685</v>
      </c>
      <c r="H50" s="117">
        <v>57848</v>
      </c>
      <c r="I50" s="118">
        <f t="shared" si="2"/>
        <v>1.0502923127201425</v>
      </c>
      <c r="J50" s="117">
        <v>55078</v>
      </c>
    </row>
    <row r="51" spans="2:10" x14ac:dyDescent="0.35">
      <c r="B51" s="83" t="s">
        <v>50</v>
      </c>
      <c r="C51" s="84" t="s">
        <v>502</v>
      </c>
      <c r="D51" s="110">
        <v>14910</v>
      </c>
      <c r="E51" s="111">
        <f t="shared" si="0"/>
        <v>0.91209396219489813</v>
      </c>
      <c r="F51" s="117">
        <v>16347</v>
      </c>
      <c r="G51" s="118">
        <f t="shared" si="1"/>
        <v>1.2779080675422139</v>
      </c>
      <c r="H51" s="117">
        <v>12792</v>
      </c>
      <c r="I51" s="118">
        <f t="shared" si="2"/>
        <v>0.92035398230088494</v>
      </c>
      <c r="J51" s="117">
        <v>13899</v>
      </c>
    </row>
    <row r="52" spans="2:10" x14ac:dyDescent="0.35">
      <c r="B52" s="83" t="s">
        <v>51</v>
      </c>
      <c r="C52" s="84" t="s">
        <v>503</v>
      </c>
      <c r="D52" s="110">
        <v>563485</v>
      </c>
      <c r="E52" s="111">
        <f t="shared" si="0"/>
        <v>0.96773334844651904</v>
      </c>
      <c r="F52" s="117">
        <v>582273</v>
      </c>
      <c r="G52" s="118">
        <f t="shared" si="1"/>
        <v>1.1909542188487523</v>
      </c>
      <c r="H52" s="117">
        <v>488913</v>
      </c>
      <c r="I52" s="118">
        <f t="shared" si="2"/>
        <v>0.99595233245060089</v>
      </c>
      <c r="J52" s="117">
        <v>490900</v>
      </c>
    </row>
    <row r="53" spans="2:10" x14ac:dyDescent="0.35">
      <c r="B53" s="83" t="s">
        <v>52</v>
      </c>
      <c r="C53" s="84" t="s">
        <v>504</v>
      </c>
      <c r="D53" s="110">
        <v>83731</v>
      </c>
      <c r="E53" s="111">
        <f t="shared" si="0"/>
        <v>0.94349041083541796</v>
      </c>
      <c r="F53" s="117">
        <v>88746</v>
      </c>
      <c r="G53" s="118">
        <f t="shared" si="1"/>
        <v>0.91422861381242793</v>
      </c>
      <c r="H53" s="117">
        <v>97072</v>
      </c>
      <c r="I53" s="118">
        <f t="shared" si="2"/>
        <v>1.4828755613943967</v>
      </c>
      <c r="J53" s="117">
        <v>65462</v>
      </c>
    </row>
    <row r="54" spans="2:10" x14ac:dyDescent="0.35">
      <c r="B54" s="83" t="s">
        <v>53</v>
      </c>
      <c r="C54" s="84" t="s">
        <v>505</v>
      </c>
      <c r="D54" s="110">
        <v>200941</v>
      </c>
      <c r="E54" s="111">
        <f t="shared" si="0"/>
        <v>1.8421264931564618</v>
      </c>
      <c r="F54" s="117">
        <v>109081</v>
      </c>
      <c r="G54" s="118">
        <f t="shared" si="1"/>
        <v>0.49197636658848998</v>
      </c>
      <c r="H54" s="117">
        <v>221720</v>
      </c>
      <c r="I54" s="118">
        <f t="shared" si="2"/>
        <v>1.2622110896049186</v>
      </c>
      <c r="J54" s="117">
        <v>175660</v>
      </c>
    </row>
    <row r="55" spans="2:10" x14ac:dyDescent="0.35">
      <c r="B55" s="83" t="s">
        <v>54</v>
      </c>
      <c r="C55" s="84" t="s">
        <v>506</v>
      </c>
      <c r="D55" s="110">
        <v>85104</v>
      </c>
      <c r="E55" s="111">
        <f t="shared" si="0"/>
        <v>0.90367932041412269</v>
      </c>
      <c r="F55" s="117">
        <v>94175</v>
      </c>
      <c r="G55" s="118">
        <f t="shared" si="1"/>
        <v>0.97073618240666293</v>
      </c>
      <c r="H55" s="117">
        <v>97014</v>
      </c>
      <c r="I55" s="118">
        <f t="shared" si="2"/>
        <v>2.0529022155447869</v>
      </c>
      <c r="J55" s="117">
        <v>47257</v>
      </c>
    </row>
    <row r="56" spans="2:10" x14ac:dyDescent="0.35">
      <c r="B56" s="83" t="s">
        <v>55</v>
      </c>
      <c r="C56" s="84" t="s">
        <v>507</v>
      </c>
      <c r="D56" s="110">
        <v>260585</v>
      </c>
      <c r="E56" s="111">
        <f t="shared" si="0"/>
        <v>1.009878466570556</v>
      </c>
      <c r="F56" s="117">
        <v>258036</v>
      </c>
      <c r="G56" s="118">
        <f t="shared" si="1"/>
        <v>0.98663261092332866</v>
      </c>
      <c r="H56" s="117">
        <v>261532</v>
      </c>
      <c r="I56" s="118">
        <f t="shared" si="2"/>
        <v>1.1958536618823132</v>
      </c>
      <c r="J56" s="117">
        <v>218699</v>
      </c>
    </row>
    <row r="57" spans="2:10" x14ac:dyDescent="0.35">
      <c r="B57" s="83" t="s">
        <v>56</v>
      </c>
      <c r="C57" s="84" t="s">
        <v>508</v>
      </c>
      <c r="D57" s="110">
        <v>303496</v>
      </c>
      <c r="E57" s="111">
        <f t="shared" si="0"/>
        <v>0.96380675340512489</v>
      </c>
      <c r="F57" s="117">
        <v>314893</v>
      </c>
      <c r="G57" s="118">
        <f t="shared" si="1"/>
        <v>1.1096025568291936</v>
      </c>
      <c r="H57" s="117">
        <v>283789</v>
      </c>
      <c r="I57" s="118">
        <f t="shared" si="2"/>
        <v>0.94062060827831251</v>
      </c>
      <c r="J57" s="117">
        <v>301704</v>
      </c>
    </row>
    <row r="58" spans="2:10" x14ac:dyDescent="0.35">
      <c r="B58" s="83" t="s">
        <v>57</v>
      </c>
      <c r="C58" s="84" t="s">
        <v>509</v>
      </c>
      <c r="D58" s="110">
        <v>290312</v>
      </c>
      <c r="E58" s="111">
        <f t="shared" si="0"/>
        <v>1.8874715558156168</v>
      </c>
      <c r="F58" s="117">
        <v>153810</v>
      </c>
      <c r="G58" s="118">
        <f t="shared" si="1"/>
        <v>1.09804677460807</v>
      </c>
      <c r="H58" s="117">
        <v>140076</v>
      </c>
      <c r="I58" s="118">
        <f t="shared" si="2"/>
        <v>0.95638518680358309</v>
      </c>
      <c r="J58" s="117">
        <v>146464</v>
      </c>
    </row>
    <row r="59" spans="2:10" x14ac:dyDescent="0.35">
      <c r="B59" s="83" t="s">
        <v>58</v>
      </c>
      <c r="C59" s="84" t="s">
        <v>510</v>
      </c>
      <c r="D59" s="110">
        <v>88328</v>
      </c>
      <c r="E59" s="111">
        <f t="shared" si="0"/>
        <v>1.4789364409617574</v>
      </c>
      <c r="F59" s="117">
        <v>59724</v>
      </c>
      <c r="G59" s="118">
        <f t="shared" si="1"/>
        <v>1.9675825261909468</v>
      </c>
      <c r="H59" s="117">
        <v>30354</v>
      </c>
      <c r="I59" s="118">
        <f t="shared" si="2"/>
        <v>0.98805377429120145</v>
      </c>
      <c r="J59" s="117">
        <v>30721</v>
      </c>
    </row>
    <row r="60" spans="2:10" x14ac:dyDescent="0.35">
      <c r="B60" s="83" t="s">
        <v>59</v>
      </c>
      <c r="C60" s="84" t="s">
        <v>511</v>
      </c>
      <c r="D60" s="110">
        <v>40092</v>
      </c>
      <c r="E60" s="111">
        <f t="shared" si="0"/>
        <v>1.3107957889230366</v>
      </c>
      <c r="F60" s="117">
        <v>30586</v>
      </c>
      <c r="G60" s="118">
        <f t="shared" si="1"/>
        <v>1.2798025021967447</v>
      </c>
      <c r="H60" s="117">
        <v>23899</v>
      </c>
      <c r="I60" s="118">
        <f t="shared" si="2"/>
        <v>0.85010493366058404</v>
      </c>
      <c r="J60" s="117">
        <v>28113</v>
      </c>
    </row>
    <row r="61" spans="2:10" x14ac:dyDescent="0.35">
      <c r="B61" s="83" t="s">
        <v>60</v>
      </c>
      <c r="C61" s="84" t="s">
        <v>512</v>
      </c>
      <c r="D61" s="110">
        <v>2493165</v>
      </c>
      <c r="E61" s="111">
        <f t="shared" si="0"/>
        <v>1.216681339402836</v>
      </c>
      <c r="F61" s="117">
        <v>2049152</v>
      </c>
      <c r="G61" s="118">
        <f t="shared" si="1"/>
        <v>1.1056398557648988</v>
      </c>
      <c r="H61" s="117">
        <v>1853363</v>
      </c>
      <c r="I61" s="118">
        <f t="shared" si="2"/>
        <v>0.98062157008404283</v>
      </c>
      <c r="J61" s="117">
        <v>1889988</v>
      </c>
    </row>
    <row r="62" spans="2:10" x14ac:dyDescent="0.35">
      <c r="B62" s="83" t="s">
        <v>61</v>
      </c>
      <c r="C62" s="84" t="s">
        <v>513</v>
      </c>
      <c r="D62" s="110">
        <v>386862</v>
      </c>
      <c r="E62" s="111">
        <f t="shared" si="0"/>
        <v>0.96584386695061453</v>
      </c>
      <c r="F62" s="117">
        <v>400543</v>
      </c>
      <c r="G62" s="118">
        <f t="shared" si="1"/>
        <v>1.0923234675706117</v>
      </c>
      <c r="H62" s="117">
        <v>366689</v>
      </c>
      <c r="I62" s="118">
        <f t="shared" si="2"/>
        <v>0.9889718375955423</v>
      </c>
      <c r="J62" s="117">
        <v>370778</v>
      </c>
    </row>
    <row r="63" spans="2:10" x14ac:dyDescent="0.35">
      <c r="B63" s="83" t="s">
        <v>62</v>
      </c>
      <c r="C63" s="84" t="s">
        <v>383</v>
      </c>
      <c r="D63" s="110">
        <v>7177500</v>
      </c>
      <c r="E63" s="111">
        <f t="shared" si="0"/>
        <v>1.1309737751171902</v>
      </c>
      <c r="F63" s="117">
        <v>6346301</v>
      </c>
      <c r="G63" s="118">
        <f t="shared" si="1"/>
        <v>1.0182882048956705</v>
      </c>
      <c r="H63" s="117">
        <v>6232323</v>
      </c>
      <c r="I63" s="118">
        <f t="shared" si="2"/>
        <v>1.1137726252379734</v>
      </c>
      <c r="J63" s="117">
        <v>5595687</v>
      </c>
    </row>
    <row r="64" spans="2:10" x14ac:dyDescent="0.35">
      <c r="B64" s="83" t="s">
        <v>63</v>
      </c>
      <c r="C64" s="84" t="s">
        <v>514</v>
      </c>
      <c r="D64" s="110">
        <v>484705</v>
      </c>
      <c r="E64" s="111">
        <f t="shared" si="0"/>
        <v>1.0003281422197274</v>
      </c>
      <c r="F64" s="117">
        <v>484546</v>
      </c>
      <c r="G64" s="118">
        <f t="shared" si="1"/>
        <v>1.1433175950373637</v>
      </c>
      <c r="H64" s="117">
        <v>423807</v>
      </c>
      <c r="I64" s="118">
        <f t="shared" si="2"/>
        <v>0.90008537714610959</v>
      </c>
      <c r="J64" s="117">
        <v>470852</v>
      </c>
    </row>
    <row r="65" spans="2:10" x14ac:dyDescent="0.35">
      <c r="B65" s="83" t="s">
        <v>64</v>
      </c>
      <c r="C65" s="84" t="s">
        <v>384</v>
      </c>
      <c r="D65" s="110">
        <v>2881542</v>
      </c>
      <c r="E65" s="111">
        <f t="shared" si="0"/>
        <v>1.0798921135483541</v>
      </c>
      <c r="F65" s="117">
        <v>2668361</v>
      </c>
      <c r="G65" s="118">
        <f t="shared" si="1"/>
        <v>0.98617436071802111</v>
      </c>
      <c r="H65" s="117">
        <v>2705770</v>
      </c>
      <c r="I65" s="118">
        <f t="shared" si="2"/>
        <v>1.1417772391454426</v>
      </c>
      <c r="J65" s="117">
        <v>2369788</v>
      </c>
    </row>
    <row r="66" spans="2:10" x14ac:dyDescent="0.35">
      <c r="B66" s="83" t="s">
        <v>65</v>
      </c>
      <c r="C66" s="84" t="s">
        <v>515</v>
      </c>
      <c r="D66" s="110">
        <v>11935</v>
      </c>
      <c r="E66" s="111">
        <f t="shared" si="0"/>
        <v>0.50083927822073016</v>
      </c>
      <c r="F66" s="117">
        <v>23830</v>
      </c>
      <c r="G66" s="118">
        <f t="shared" si="1"/>
        <v>1.0994740241764327</v>
      </c>
      <c r="H66" s="117">
        <v>21674</v>
      </c>
      <c r="I66" s="118">
        <f t="shared" si="2"/>
        <v>1.0318986859645782</v>
      </c>
      <c r="J66" s="117">
        <v>21004</v>
      </c>
    </row>
    <row r="67" spans="2:10" x14ac:dyDescent="0.35">
      <c r="B67" s="83" t="s">
        <v>66</v>
      </c>
      <c r="C67" s="84" t="s">
        <v>516</v>
      </c>
      <c r="D67" s="110">
        <v>231603</v>
      </c>
      <c r="E67" s="111">
        <f t="shared" si="0"/>
        <v>2.3622594167865119</v>
      </c>
      <c r="F67" s="117">
        <v>98043</v>
      </c>
      <c r="G67" s="118">
        <f t="shared" si="1"/>
        <v>0.90369708086385048</v>
      </c>
      <c r="H67" s="117">
        <v>108491</v>
      </c>
      <c r="I67" s="118">
        <f t="shared" si="2"/>
        <v>1.0682243358736536</v>
      </c>
      <c r="J67" s="117">
        <v>101562</v>
      </c>
    </row>
    <row r="68" spans="2:10" x14ac:dyDescent="0.35">
      <c r="B68" s="83" t="s">
        <v>67</v>
      </c>
      <c r="C68" s="84" t="s">
        <v>385</v>
      </c>
      <c r="D68" s="110">
        <v>2244162</v>
      </c>
      <c r="E68" s="111">
        <f t="shared" si="0"/>
        <v>1.0471481271679861</v>
      </c>
      <c r="F68" s="117">
        <v>2143118</v>
      </c>
      <c r="G68" s="118">
        <f t="shared" si="1"/>
        <v>1.0859868786766587</v>
      </c>
      <c r="H68" s="117">
        <v>1973429</v>
      </c>
      <c r="I68" s="118">
        <f t="shared" si="2"/>
        <v>0.93749017226971998</v>
      </c>
      <c r="J68" s="117">
        <v>2105013</v>
      </c>
    </row>
    <row r="69" spans="2:10" x14ac:dyDescent="0.35">
      <c r="B69" s="83" t="s">
        <v>68</v>
      </c>
      <c r="C69" s="84" t="s">
        <v>517</v>
      </c>
      <c r="D69" s="110">
        <v>150779</v>
      </c>
      <c r="E69" s="111">
        <f t="shared" ref="E69:E132" si="3">IFERROR(D69/F69,"")</f>
        <v>1.0307983647127992</v>
      </c>
      <c r="F69" s="117">
        <v>146274</v>
      </c>
      <c r="G69" s="118">
        <f t="shared" ref="G69:G132" si="4">IFERROR(F69/H69,"")</f>
        <v>0.98054646860084738</v>
      </c>
      <c r="H69" s="117">
        <v>149176</v>
      </c>
      <c r="I69" s="118">
        <f t="shared" ref="I69:I132" si="5">IFERROR(H69/J69,"")</f>
        <v>1.0140783793888719</v>
      </c>
      <c r="J69" s="117">
        <v>147105</v>
      </c>
    </row>
    <row r="70" spans="2:10" x14ac:dyDescent="0.35">
      <c r="B70" s="83" t="s">
        <v>69</v>
      </c>
      <c r="C70" s="84" t="s">
        <v>518</v>
      </c>
      <c r="D70" s="110">
        <v>889810</v>
      </c>
      <c r="E70" s="111">
        <f t="shared" si="3"/>
        <v>1.0561505418971802</v>
      </c>
      <c r="F70" s="117">
        <v>842503</v>
      </c>
      <c r="G70" s="118">
        <f t="shared" si="4"/>
        <v>0.98755509189797452</v>
      </c>
      <c r="H70" s="117">
        <v>853120</v>
      </c>
      <c r="I70" s="118">
        <f t="shared" si="5"/>
        <v>1.0178182620781808</v>
      </c>
      <c r="J70" s="117">
        <v>838185</v>
      </c>
    </row>
    <row r="71" spans="2:10" x14ac:dyDescent="0.35">
      <c r="B71" s="83" t="s">
        <v>70</v>
      </c>
      <c r="C71" s="84" t="s">
        <v>519</v>
      </c>
      <c r="D71" s="110">
        <v>48696</v>
      </c>
      <c r="E71" s="111">
        <f t="shared" si="3"/>
        <v>1.0077397458714457</v>
      </c>
      <c r="F71" s="117">
        <v>48322</v>
      </c>
      <c r="G71" s="118">
        <f t="shared" si="4"/>
        <v>0.98056006493506498</v>
      </c>
      <c r="H71" s="117">
        <v>49280</v>
      </c>
      <c r="I71" s="118">
        <f t="shared" si="5"/>
        <v>1.0891089108910892</v>
      </c>
      <c r="J71" s="117">
        <v>45248</v>
      </c>
    </row>
    <row r="72" spans="2:10" x14ac:dyDescent="0.35">
      <c r="B72" s="83" t="s">
        <v>71</v>
      </c>
      <c r="C72" s="84" t="s">
        <v>520</v>
      </c>
      <c r="D72" s="110">
        <v>752080</v>
      </c>
      <c r="E72" s="111">
        <f t="shared" si="3"/>
        <v>0.9136886864085042</v>
      </c>
      <c r="F72" s="117">
        <v>823125</v>
      </c>
      <c r="G72" s="118">
        <f t="shared" si="4"/>
        <v>1.316100839906176</v>
      </c>
      <c r="H72" s="117">
        <v>625427</v>
      </c>
      <c r="I72" s="118">
        <f t="shared" si="5"/>
        <v>1.0078039395150376</v>
      </c>
      <c r="J72" s="117">
        <v>620584</v>
      </c>
    </row>
    <row r="73" spans="2:10" x14ac:dyDescent="0.35">
      <c r="B73" s="83" t="s">
        <v>72</v>
      </c>
      <c r="C73" s="84" t="s">
        <v>521</v>
      </c>
      <c r="D73" s="110">
        <v>0</v>
      </c>
      <c r="E73" s="111" t="str">
        <f t="shared" si="3"/>
        <v/>
      </c>
      <c r="F73" s="117">
        <v>0</v>
      </c>
      <c r="G73" s="118" t="str">
        <f t="shared" si="4"/>
        <v/>
      </c>
      <c r="H73" s="117">
        <v>0</v>
      </c>
      <c r="I73" s="118" t="str">
        <f t="shared" si="5"/>
        <v/>
      </c>
      <c r="J73" s="117">
        <v>0</v>
      </c>
    </row>
    <row r="74" spans="2:10" x14ac:dyDescent="0.35">
      <c r="B74" s="83" t="s">
        <v>73</v>
      </c>
      <c r="C74" s="84" t="s">
        <v>386</v>
      </c>
      <c r="D74" s="110">
        <v>96259</v>
      </c>
      <c r="E74" s="111">
        <f t="shared" si="3"/>
        <v>0.94717939130349216</v>
      </c>
      <c r="F74" s="117">
        <v>101627</v>
      </c>
      <c r="G74" s="118">
        <f t="shared" si="4"/>
        <v>0.96818969952174994</v>
      </c>
      <c r="H74" s="117">
        <v>104966</v>
      </c>
      <c r="I74" s="118">
        <f t="shared" si="5"/>
        <v>1.1622211149864363</v>
      </c>
      <c r="J74" s="117">
        <v>90315</v>
      </c>
    </row>
    <row r="75" spans="2:10" x14ac:dyDescent="0.35">
      <c r="B75" s="83" t="s">
        <v>74</v>
      </c>
      <c r="C75" s="84" t="s">
        <v>522</v>
      </c>
      <c r="D75" s="110">
        <v>105016</v>
      </c>
      <c r="E75" s="111">
        <f t="shared" si="3"/>
        <v>0.97406596668274403</v>
      </c>
      <c r="F75" s="117">
        <v>107812</v>
      </c>
      <c r="G75" s="118">
        <f t="shared" si="4"/>
        <v>0.98526831408100601</v>
      </c>
      <c r="H75" s="117">
        <v>109424</v>
      </c>
      <c r="I75" s="118">
        <f t="shared" si="5"/>
        <v>1.2265477004472443</v>
      </c>
      <c r="J75" s="117">
        <v>89213</v>
      </c>
    </row>
    <row r="76" spans="2:10" x14ac:dyDescent="0.35">
      <c r="B76" s="83" t="s">
        <v>75</v>
      </c>
      <c r="C76" s="84" t="s">
        <v>415</v>
      </c>
      <c r="D76" s="110">
        <v>735385</v>
      </c>
      <c r="E76" s="111">
        <f t="shared" si="3"/>
        <v>1.0490977489732072</v>
      </c>
      <c r="F76" s="117">
        <v>700969</v>
      </c>
      <c r="G76" s="118">
        <f t="shared" si="4"/>
        <v>1.2418025889451652</v>
      </c>
      <c r="H76" s="117">
        <v>564477</v>
      </c>
      <c r="I76" s="118">
        <f t="shared" si="5"/>
        <v>0.98116844628383604</v>
      </c>
      <c r="J76" s="117">
        <v>575311</v>
      </c>
    </row>
    <row r="77" spans="2:10" x14ac:dyDescent="0.35">
      <c r="B77" s="83" t="s">
        <v>76</v>
      </c>
      <c r="C77" s="84" t="s">
        <v>523</v>
      </c>
      <c r="D77" s="110">
        <v>62824</v>
      </c>
      <c r="E77" s="111">
        <f t="shared" si="3"/>
        <v>1.0471539294941246</v>
      </c>
      <c r="F77" s="117">
        <v>59995</v>
      </c>
      <c r="G77" s="118">
        <f t="shared" si="4"/>
        <v>0.92506360342302063</v>
      </c>
      <c r="H77" s="117">
        <v>64855</v>
      </c>
      <c r="I77" s="118">
        <f t="shared" si="5"/>
        <v>1.0980461871867804</v>
      </c>
      <c r="J77" s="117">
        <v>59064</v>
      </c>
    </row>
    <row r="78" spans="2:10" x14ac:dyDescent="0.35">
      <c r="B78" s="83" t="s">
        <v>77</v>
      </c>
      <c r="C78" s="84" t="s">
        <v>524</v>
      </c>
      <c r="D78" s="110">
        <v>53131</v>
      </c>
      <c r="E78" s="111">
        <f t="shared" si="3"/>
        <v>1.8807433628318584</v>
      </c>
      <c r="F78" s="117">
        <v>28250</v>
      </c>
      <c r="G78" s="118">
        <f t="shared" si="4"/>
        <v>0.50457240837322281</v>
      </c>
      <c r="H78" s="117">
        <v>55988</v>
      </c>
      <c r="I78" s="118">
        <f t="shared" si="5"/>
        <v>1.8321280146601655</v>
      </c>
      <c r="J78" s="117">
        <v>30559</v>
      </c>
    </row>
    <row r="79" spans="2:10" x14ac:dyDescent="0.35">
      <c r="B79" s="83" t="s">
        <v>78</v>
      </c>
      <c r="C79" s="84" t="s">
        <v>525</v>
      </c>
      <c r="D79" s="110">
        <v>0</v>
      </c>
      <c r="E79" s="111" t="str">
        <f t="shared" si="3"/>
        <v/>
      </c>
      <c r="F79" s="117">
        <v>0</v>
      </c>
      <c r="G79" s="118" t="str">
        <f t="shared" si="4"/>
        <v/>
      </c>
      <c r="H79" s="117">
        <v>0</v>
      </c>
      <c r="I79" s="118" t="str">
        <f t="shared" si="5"/>
        <v/>
      </c>
      <c r="J79" s="117">
        <v>0</v>
      </c>
    </row>
    <row r="80" spans="2:10" x14ac:dyDescent="0.35">
      <c r="B80" s="83" t="s">
        <v>79</v>
      </c>
      <c r="C80" s="84" t="s">
        <v>526</v>
      </c>
      <c r="D80" s="110">
        <v>65131</v>
      </c>
      <c r="E80" s="111">
        <f t="shared" si="3"/>
        <v>0.99073623364770302</v>
      </c>
      <c r="F80" s="117">
        <v>65740</v>
      </c>
      <c r="G80" s="118">
        <f t="shared" si="4"/>
        <v>0.91441447707009027</v>
      </c>
      <c r="H80" s="117">
        <v>71893</v>
      </c>
      <c r="I80" s="118">
        <f t="shared" si="5"/>
        <v>1.2026665328381678</v>
      </c>
      <c r="J80" s="117">
        <v>59778</v>
      </c>
    </row>
    <row r="81" spans="2:10" x14ac:dyDescent="0.35">
      <c r="B81" s="83" t="s">
        <v>80</v>
      </c>
      <c r="C81" s="84" t="s">
        <v>527</v>
      </c>
      <c r="D81" s="110">
        <v>44853</v>
      </c>
      <c r="E81" s="111">
        <f t="shared" si="3"/>
        <v>0.85000379017586414</v>
      </c>
      <c r="F81" s="117">
        <v>52768</v>
      </c>
      <c r="G81" s="118">
        <f t="shared" si="4"/>
        <v>0.89141158186363945</v>
      </c>
      <c r="H81" s="117">
        <v>59196</v>
      </c>
      <c r="I81" s="118">
        <f t="shared" si="5"/>
        <v>0.86289029474359347</v>
      </c>
      <c r="J81" s="117">
        <v>68602</v>
      </c>
    </row>
    <row r="82" spans="2:10" x14ac:dyDescent="0.35">
      <c r="B82" s="83" t="s">
        <v>81</v>
      </c>
      <c r="C82" s="84" t="s">
        <v>528</v>
      </c>
      <c r="D82" s="110">
        <v>15933</v>
      </c>
      <c r="E82" s="111">
        <f t="shared" si="3"/>
        <v>0.43208135593220337</v>
      </c>
      <c r="F82" s="117">
        <v>36875</v>
      </c>
      <c r="G82" s="118">
        <f t="shared" si="4"/>
        <v>2.3712301459713201</v>
      </c>
      <c r="H82" s="117">
        <v>15551</v>
      </c>
      <c r="I82" s="118">
        <f t="shared" si="5"/>
        <v>0.50601978393856561</v>
      </c>
      <c r="J82" s="117">
        <v>30732</v>
      </c>
    </row>
    <row r="83" spans="2:10" x14ac:dyDescent="0.35">
      <c r="B83" s="83" t="s">
        <v>82</v>
      </c>
      <c r="C83" s="84" t="s">
        <v>529</v>
      </c>
      <c r="D83" s="110">
        <v>2669276</v>
      </c>
      <c r="E83" s="111">
        <f t="shared" si="3"/>
        <v>0.98648773503809173</v>
      </c>
      <c r="F83" s="117">
        <v>2705838</v>
      </c>
      <c r="G83" s="118">
        <f t="shared" si="4"/>
        <v>1.1428543673081846</v>
      </c>
      <c r="H83" s="117">
        <v>2367614</v>
      </c>
      <c r="I83" s="118">
        <f t="shared" si="5"/>
        <v>0.98175332909275015</v>
      </c>
      <c r="J83" s="117">
        <v>2411618</v>
      </c>
    </row>
    <row r="84" spans="2:10" x14ac:dyDescent="0.35">
      <c r="B84" s="83" t="s">
        <v>83</v>
      </c>
      <c r="C84" s="84" t="s">
        <v>530</v>
      </c>
      <c r="D84" s="110">
        <v>61275</v>
      </c>
      <c r="E84" s="111" t="str">
        <f t="shared" si="3"/>
        <v/>
      </c>
      <c r="F84" s="117">
        <v>0</v>
      </c>
      <c r="G84" s="118">
        <f t="shared" si="4"/>
        <v>0</v>
      </c>
      <c r="H84" s="117">
        <v>112840</v>
      </c>
      <c r="I84" s="118">
        <f t="shared" si="5"/>
        <v>0.85012769996911097</v>
      </c>
      <c r="J84" s="117">
        <v>132733</v>
      </c>
    </row>
    <row r="85" spans="2:10" x14ac:dyDescent="0.35">
      <c r="B85" s="83" t="s">
        <v>84</v>
      </c>
      <c r="C85" s="84" t="s">
        <v>531</v>
      </c>
      <c r="D85" s="110">
        <v>231978</v>
      </c>
      <c r="E85" s="111">
        <f t="shared" si="3"/>
        <v>1.0806462131869974</v>
      </c>
      <c r="F85" s="117">
        <v>214666</v>
      </c>
      <c r="G85" s="118">
        <f t="shared" si="4"/>
        <v>1.0203920599307905</v>
      </c>
      <c r="H85" s="117">
        <v>210376</v>
      </c>
      <c r="I85" s="118">
        <f t="shared" si="5"/>
        <v>0.93222434428880985</v>
      </c>
      <c r="J85" s="117">
        <v>225671</v>
      </c>
    </row>
    <row r="86" spans="2:10" x14ac:dyDescent="0.35">
      <c r="B86" s="83" t="s">
        <v>85</v>
      </c>
      <c r="C86" s="84" t="s">
        <v>532</v>
      </c>
      <c r="D86" s="110">
        <v>35139</v>
      </c>
      <c r="E86" s="111">
        <f t="shared" si="3"/>
        <v>1.0889398493910565</v>
      </c>
      <c r="F86" s="117">
        <v>32269</v>
      </c>
      <c r="G86" s="118">
        <f t="shared" si="4"/>
        <v>1.2095280932568686</v>
      </c>
      <c r="H86" s="117">
        <v>26679</v>
      </c>
      <c r="I86" s="118">
        <f t="shared" si="5"/>
        <v>0.85649619570451696</v>
      </c>
      <c r="J86" s="117">
        <v>31149</v>
      </c>
    </row>
    <row r="87" spans="2:10" x14ac:dyDescent="0.35">
      <c r="B87" s="83" t="s">
        <v>86</v>
      </c>
      <c r="C87" s="84" t="s">
        <v>533</v>
      </c>
      <c r="D87" s="110">
        <v>59096</v>
      </c>
      <c r="E87" s="111">
        <f t="shared" si="3"/>
        <v>1.000338546956463</v>
      </c>
      <c r="F87" s="117">
        <v>59076</v>
      </c>
      <c r="G87" s="118">
        <f t="shared" si="4"/>
        <v>1.0530293577654588</v>
      </c>
      <c r="H87" s="117">
        <v>56101</v>
      </c>
      <c r="I87" s="118">
        <f t="shared" si="5"/>
        <v>0.9117962553634118</v>
      </c>
      <c r="J87" s="117">
        <v>61528</v>
      </c>
    </row>
    <row r="88" spans="2:10" x14ac:dyDescent="0.35">
      <c r="B88" s="83" t="s">
        <v>87</v>
      </c>
      <c r="C88" s="84" t="s">
        <v>387</v>
      </c>
      <c r="D88" s="110">
        <v>5353881</v>
      </c>
      <c r="E88" s="111">
        <f t="shared" si="3"/>
        <v>1.1955617635039626</v>
      </c>
      <c r="F88" s="117">
        <v>4478130</v>
      </c>
      <c r="G88" s="118">
        <f t="shared" si="4"/>
        <v>0.93083540780133001</v>
      </c>
      <c r="H88" s="117">
        <v>4810872</v>
      </c>
      <c r="I88" s="118">
        <f t="shared" si="5"/>
        <v>0.91971853684583016</v>
      </c>
      <c r="J88" s="117">
        <v>5230809</v>
      </c>
    </row>
    <row r="89" spans="2:10" x14ac:dyDescent="0.35">
      <c r="B89" s="83" t="s">
        <v>88</v>
      </c>
      <c r="C89" s="84" t="s">
        <v>534</v>
      </c>
      <c r="D89" s="110">
        <v>104730</v>
      </c>
      <c r="E89" s="111">
        <f t="shared" si="3"/>
        <v>0.93579949068489476</v>
      </c>
      <c r="F89" s="117">
        <v>111915</v>
      </c>
      <c r="G89" s="118">
        <f t="shared" si="4"/>
        <v>1.2509640857114115</v>
      </c>
      <c r="H89" s="117">
        <v>89463</v>
      </c>
      <c r="I89" s="118">
        <f t="shared" si="5"/>
        <v>1.1368898603398101</v>
      </c>
      <c r="J89" s="117">
        <v>78691</v>
      </c>
    </row>
    <row r="90" spans="2:10" x14ac:dyDescent="0.35">
      <c r="B90" s="83" t="s">
        <v>89</v>
      </c>
      <c r="C90" s="84" t="s">
        <v>535</v>
      </c>
      <c r="D90" s="110">
        <v>91541</v>
      </c>
      <c r="E90" s="111">
        <f t="shared" si="3"/>
        <v>1.0351101361436519</v>
      </c>
      <c r="F90" s="117">
        <v>88436</v>
      </c>
      <c r="G90" s="118">
        <f t="shared" si="4"/>
        <v>0.98087843833185451</v>
      </c>
      <c r="H90" s="117">
        <v>90160</v>
      </c>
      <c r="I90" s="118">
        <f t="shared" si="5"/>
        <v>1.4170753174902553</v>
      </c>
      <c r="J90" s="117">
        <v>63624</v>
      </c>
    </row>
    <row r="91" spans="2:10" x14ac:dyDescent="0.35">
      <c r="B91" s="83" t="s">
        <v>90</v>
      </c>
      <c r="C91" s="84" t="s">
        <v>536</v>
      </c>
      <c r="D91" s="110">
        <v>323725</v>
      </c>
      <c r="E91" s="111">
        <f t="shared" si="3"/>
        <v>0.93357615397481819</v>
      </c>
      <c r="F91" s="117">
        <v>346758</v>
      </c>
      <c r="G91" s="118">
        <f t="shared" si="4"/>
        <v>1.246685170271514</v>
      </c>
      <c r="H91" s="117">
        <v>278144</v>
      </c>
      <c r="I91" s="118">
        <f t="shared" si="5"/>
        <v>0.90783104806728832</v>
      </c>
      <c r="J91" s="117">
        <v>306383</v>
      </c>
    </row>
    <row r="92" spans="2:10" x14ac:dyDescent="0.35">
      <c r="B92" s="83" t="s">
        <v>91</v>
      </c>
      <c r="C92" s="84" t="s">
        <v>537</v>
      </c>
      <c r="D92" s="110">
        <v>134164</v>
      </c>
      <c r="E92" s="111">
        <f t="shared" si="3"/>
        <v>0.88455503250392287</v>
      </c>
      <c r="F92" s="117">
        <v>151674</v>
      </c>
      <c r="G92" s="118">
        <f t="shared" si="4"/>
        <v>0.98690195006734471</v>
      </c>
      <c r="H92" s="117">
        <v>153687</v>
      </c>
      <c r="I92" s="118">
        <f t="shared" si="5"/>
        <v>1.1799385796545105</v>
      </c>
      <c r="J92" s="117">
        <v>130250</v>
      </c>
    </row>
    <row r="93" spans="2:10" x14ac:dyDescent="0.35">
      <c r="B93" s="83" t="s">
        <v>92</v>
      </c>
      <c r="C93" s="84" t="s">
        <v>538</v>
      </c>
      <c r="D93" s="110">
        <v>160506</v>
      </c>
      <c r="E93" s="111">
        <f t="shared" si="3"/>
        <v>0.91839467179346335</v>
      </c>
      <c r="F93" s="117">
        <v>174768</v>
      </c>
      <c r="G93" s="118">
        <f t="shared" si="4"/>
        <v>1.0712827711338184</v>
      </c>
      <c r="H93" s="117">
        <v>163139</v>
      </c>
      <c r="I93" s="118">
        <f t="shared" si="5"/>
        <v>0.98812833512014009</v>
      </c>
      <c r="J93" s="117">
        <v>165099</v>
      </c>
    </row>
    <row r="94" spans="2:10" x14ac:dyDescent="0.35">
      <c r="B94" s="83" t="s">
        <v>93</v>
      </c>
      <c r="C94" s="84" t="s">
        <v>539</v>
      </c>
      <c r="D94" s="110">
        <v>102047</v>
      </c>
      <c r="E94" s="111">
        <f t="shared" si="3"/>
        <v>1.8238963360142986</v>
      </c>
      <c r="F94" s="117">
        <v>55950</v>
      </c>
      <c r="G94" s="118">
        <f t="shared" si="4"/>
        <v>0.50234788151952381</v>
      </c>
      <c r="H94" s="117">
        <v>111377</v>
      </c>
      <c r="I94" s="118">
        <f t="shared" si="5"/>
        <v>2.543376492886666</v>
      </c>
      <c r="J94" s="117">
        <v>43791</v>
      </c>
    </row>
    <row r="95" spans="2:10" x14ac:dyDescent="0.35">
      <c r="B95" s="83" t="s">
        <v>94</v>
      </c>
      <c r="C95" s="84" t="s">
        <v>540</v>
      </c>
      <c r="D95" s="110">
        <v>7885004</v>
      </c>
      <c r="E95" s="111">
        <f t="shared" si="3"/>
        <v>1.0957025137918097</v>
      </c>
      <c r="F95" s="117">
        <v>7196300</v>
      </c>
      <c r="G95" s="118">
        <f t="shared" si="4"/>
        <v>1.0489546675443546</v>
      </c>
      <c r="H95" s="117">
        <v>6860449</v>
      </c>
      <c r="I95" s="118">
        <f t="shared" si="5"/>
        <v>0.90255396847135383</v>
      </c>
      <c r="J95" s="117">
        <v>7601151</v>
      </c>
    </row>
    <row r="96" spans="2:10" x14ac:dyDescent="0.35">
      <c r="B96" s="83" t="s">
        <v>95</v>
      </c>
      <c r="C96" s="84" t="s">
        <v>541</v>
      </c>
      <c r="D96" s="110">
        <v>113939</v>
      </c>
      <c r="E96" s="111">
        <f t="shared" si="3"/>
        <v>0.9698834665508993</v>
      </c>
      <c r="F96" s="117">
        <v>117477</v>
      </c>
      <c r="G96" s="118">
        <f t="shared" si="4"/>
        <v>0.96977826941174528</v>
      </c>
      <c r="H96" s="117">
        <v>121138</v>
      </c>
      <c r="I96" s="118">
        <f t="shared" si="5"/>
        <v>1.1820071229936089</v>
      </c>
      <c r="J96" s="117">
        <v>102485</v>
      </c>
    </row>
    <row r="97" spans="2:10" x14ac:dyDescent="0.35">
      <c r="B97" s="83" t="s">
        <v>96</v>
      </c>
      <c r="C97" s="84" t="s">
        <v>388</v>
      </c>
      <c r="D97" s="110">
        <v>265277</v>
      </c>
      <c r="E97" s="111">
        <f t="shared" si="3"/>
        <v>0.88655876425785618</v>
      </c>
      <c r="F97" s="117">
        <v>299221</v>
      </c>
      <c r="G97" s="118">
        <f t="shared" si="4"/>
        <v>0.98525838168180235</v>
      </c>
      <c r="H97" s="117">
        <v>303698</v>
      </c>
      <c r="I97" s="118">
        <f t="shared" si="5"/>
        <v>1.2380676722380759</v>
      </c>
      <c r="J97" s="117">
        <v>245300</v>
      </c>
    </row>
    <row r="98" spans="2:10" x14ac:dyDescent="0.35">
      <c r="B98" s="83" t="s">
        <v>97</v>
      </c>
      <c r="C98" s="84" t="s">
        <v>542</v>
      </c>
      <c r="D98" s="110">
        <v>172108</v>
      </c>
      <c r="E98" s="111">
        <f t="shared" si="3"/>
        <v>0.99943671786533494</v>
      </c>
      <c r="F98" s="117">
        <v>172205</v>
      </c>
      <c r="G98" s="118">
        <f t="shared" si="4"/>
        <v>0.9850361226626092</v>
      </c>
      <c r="H98" s="117">
        <v>174821</v>
      </c>
      <c r="I98" s="118">
        <f t="shared" si="5"/>
        <v>1.1183033001336942</v>
      </c>
      <c r="J98" s="117">
        <v>156327</v>
      </c>
    </row>
    <row r="99" spans="2:10" x14ac:dyDescent="0.35">
      <c r="B99" s="83" t="s">
        <v>98</v>
      </c>
      <c r="C99" s="84" t="s">
        <v>543</v>
      </c>
      <c r="D99" s="110">
        <v>1789384</v>
      </c>
      <c r="E99" s="111">
        <f t="shared" si="3"/>
        <v>0.98329309968694134</v>
      </c>
      <c r="F99" s="117">
        <v>1819787</v>
      </c>
      <c r="G99" s="118">
        <f t="shared" si="4"/>
        <v>0.91615311616620565</v>
      </c>
      <c r="H99" s="117">
        <v>1986335</v>
      </c>
      <c r="I99" s="118">
        <f t="shared" si="5"/>
        <v>1.2632046536089698</v>
      </c>
      <c r="J99" s="117">
        <v>1572457</v>
      </c>
    </row>
    <row r="100" spans="2:10" x14ac:dyDescent="0.35">
      <c r="B100" s="83" t="s">
        <v>99</v>
      </c>
      <c r="C100" s="84" t="s">
        <v>544</v>
      </c>
      <c r="D100" s="110">
        <v>14055</v>
      </c>
      <c r="E100" s="111" t="str">
        <f t="shared" si="3"/>
        <v/>
      </c>
      <c r="F100" s="117">
        <v>0</v>
      </c>
      <c r="G100" s="118" t="str">
        <f t="shared" si="4"/>
        <v/>
      </c>
      <c r="H100" s="117">
        <v>0</v>
      </c>
      <c r="I100" s="118" t="str">
        <f t="shared" si="5"/>
        <v/>
      </c>
      <c r="J100" s="117">
        <v>0</v>
      </c>
    </row>
    <row r="101" spans="2:10" x14ac:dyDescent="0.35">
      <c r="B101" s="83" t="s">
        <v>100</v>
      </c>
      <c r="C101" s="84" t="s">
        <v>389</v>
      </c>
      <c r="D101" s="110">
        <v>206069</v>
      </c>
      <c r="E101" s="111">
        <f t="shared" si="3"/>
        <v>0.98011414982164091</v>
      </c>
      <c r="F101" s="117">
        <v>210250</v>
      </c>
      <c r="G101" s="118">
        <f t="shared" si="4"/>
        <v>1.0412333353142766</v>
      </c>
      <c r="H101" s="117">
        <v>201924</v>
      </c>
      <c r="I101" s="118">
        <f t="shared" si="5"/>
        <v>1.058551545175749</v>
      </c>
      <c r="J101" s="117">
        <v>190755</v>
      </c>
    </row>
    <row r="102" spans="2:10" x14ac:dyDescent="0.35">
      <c r="B102" s="83" t="s">
        <v>101</v>
      </c>
      <c r="C102" s="84" t="s">
        <v>545</v>
      </c>
      <c r="D102" s="110">
        <v>25927</v>
      </c>
      <c r="E102" s="111">
        <f t="shared" si="3"/>
        <v>0.90828516377649327</v>
      </c>
      <c r="F102" s="117">
        <v>28545</v>
      </c>
      <c r="G102" s="118">
        <f t="shared" si="4"/>
        <v>1.1870997255260751</v>
      </c>
      <c r="H102" s="117">
        <v>24046</v>
      </c>
      <c r="I102" s="118">
        <f t="shared" si="5"/>
        <v>1.1545035529095449</v>
      </c>
      <c r="J102" s="117">
        <v>20828</v>
      </c>
    </row>
    <row r="103" spans="2:10" x14ac:dyDescent="0.35">
      <c r="B103" s="83" t="s">
        <v>102</v>
      </c>
      <c r="C103" s="84" t="s">
        <v>546</v>
      </c>
      <c r="D103" s="110">
        <v>54940</v>
      </c>
      <c r="E103" s="111">
        <f t="shared" si="3"/>
        <v>0.85988856194828778</v>
      </c>
      <c r="F103" s="117">
        <v>63892</v>
      </c>
      <c r="G103" s="118">
        <f t="shared" si="4"/>
        <v>0.99616452025320401</v>
      </c>
      <c r="H103" s="117">
        <v>64138</v>
      </c>
      <c r="I103" s="118">
        <f t="shared" si="5"/>
        <v>1.0505470746249099</v>
      </c>
      <c r="J103" s="117">
        <v>61052</v>
      </c>
    </row>
    <row r="104" spans="2:10" x14ac:dyDescent="0.35">
      <c r="B104" s="83" t="s">
        <v>103</v>
      </c>
      <c r="C104" s="84" t="s">
        <v>547</v>
      </c>
      <c r="D104" s="110">
        <v>237315</v>
      </c>
      <c r="E104" s="111">
        <f t="shared" si="3"/>
        <v>2.1056857908466577</v>
      </c>
      <c r="F104" s="117">
        <v>112702</v>
      </c>
      <c r="G104" s="118">
        <f t="shared" si="4"/>
        <v>0.85173821039903264</v>
      </c>
      <c r="H104" s="117">
        <v>132320</v>
      </c>
      <c r="I104" s="118">
        <f t="shared" si="5"/>
        <v>0.856417956816652</v>
      </c>
      <c r="J104" s="117">
        <v>154504</v>
      </c>
    </row>
    <row r="105" spans="2:10" x14ac:dyDescent="0.35">
      <c r="B105" s="83" t="s">
        <v>104</v>
      </c>
      <c r="C105" s="84" t="s">
        <v>390</v>
      </c>
      <c r="D105" s="110">
        <v>6368976</v>
      </c>
      <c r="E105" s="111">
        <f t="shared" si="3"/>
        <v>0.98092253270254648</v>
      </c>
      <c r="F105" s="117">
        <v>6492843</v>
      </c>
      <c r="G105" s="118">
        <f t="shared" si="4"/>
        <v>1.1630737631943904</v>
      </c>
      <c r="H105" s="117">
        <v>5582486</v>
      </c>
      <c r="I105" s="118">
        <f t="shared" si="5"/>
        <v>0.98933044534956815</v>
      </c>
      <c r="J105" s="117">
        <v>5642691</v>
      </c>
    </row>
    <row r="106" spans="2:10" x14ac:dyDescent="0.35">
      <c r="B106" s="83" t="s">
        <v>105</v>
      </c>
      <c r="C106" s="84" t="s">
        <v>548</v>
      </c>
      <c r="D106" s="110">
        <v>480706</v>
      </c>
      <c r="E106" s="111">
        <f t="shared" si="3"/>
        <v>0.97244339790584389</v>
      </c>
      <c r="F106" s="117">
        <v>494328</v>
      </c>
      <c r="G106" s="118">
        <f t="shared" si="4"/>
        <v>1.1573678221739394</v>
      </c>
      <c r="H106" s="117">
        <v>427114</v>
      </c>
      <c r="I106" s="118">
        <f t="shared" si="5"/>
        <v>0.98894391846053031</v>
      </c>
      <c r="J106" s="117">
        <v>431889</v>
      </c>
    </row>
    <row r="107" spans="2:10" x14ac:dyDescent="0.35">
      <c r="B107" s="83" t="s">
        <v>106</v>
      </c>
      <c r="C107" s="84" t="s">
        <v>549</v>
      </c>
      <c r="D107" s="110">
        <v>210309</v>
      </c>
      <c r="E107" s="111">
        <f t="shared" si="3"/>
        <v>1.0972338161025084</v>
      </c>
      <c r="F107" s="117">
        <v>191672</v>
      </c>
      <c r="G107" s="118">
        <f t="shared" si="4"/>
        <v>1.0628250767985272</v>
      </c>
      <c r="H107" s="117">
        <v>180342</v>
      </c>
      <c r="I107" s="118">
        <f t="shared" si="5"/>
        <v>0.98682892929646671</v>
      </c>
      <c r="J107" s="117">
        <v>182749</v>
      </c>
    </row>
    <row r="108" spans="2:10" x14ac:dyDescent="0.35">
      <c r="B108" s="83" t="s">
        <v>107</v>
      </c>
      <c r="C108" s="84" t="s">
        <v>550</v>
      </c>
      <c r="D108" s="110">
        <v>7090577</v>
      </c>
      <c r="E108" s="111">
        <f t="shared" si="3"/>
        <v>1.1346776809459593</v>
      </c>
      <c r="F108" s="117">
        <v>6248979</v>
      </c>
      <c r="G108" s="118">
        <f t="shared" si="4"/>
        <v>1.0734788338088046</v>
      </c>
      <c r="H108" s="117">
        <v>5821241</v>
      </c>
      <c r="I108" s="118">
        <f t="shared" si="5"/>
        <v>0.9841314735748562</v>
      </c>
      <c r="J108" s="117">
        <v>5915105</v>
      </c>
    </row>
    <row r="109" spans="2:10" x14ac:dyDescent="0.35">
      <c r="B109" s="83" t="s">
        <v>108</v>
      </c>
      <c r="C109" s="84" t="s">
        <v>551</v>
      </c>
      <c r="D109" s="110">
        <v>60457</v>
      </c>
      <c r="E109" s="111">
        <f t="shared" si="3"/>
        <v>1.0342839546302158</v>
      </c>
      <c r="F109" s="117">
        <v>58453</v>
      </c>
      <c r="G109" s="118">
        <f t="shared" si="4"/>
        <v>0.99227609153255925</v>
      </c>
      <c r="H109" s="117">
        <v>58908</v>
      </c>
      <c r="I109" s="118">
        <f t="shared" si="5"/>
        <v>0.97917255364771194</v>
      </c>
      <c r="J109" s="117">
        <v>60161</v>
      </c>
    </row>
    <row r="110" spans="2:10" x14ac:dyDescent="0.35">
      <c r="B110" s="83" t="s">
        <v>109</v>
      </c>
      <c r="C110" s="84" t="s">
        <v>552</v>
      </c>
      <c r="D110" s="110">
        <v>2157035</v>
      </c>
      <c r="E110" s="111">
        <f t="shared" si="3"/>
        <v>0.95807246232619947</v>
      </c>
      <c r="F110" s="117">
        <v>2251432</v>
      </c>
      <c r="G110" s="118">
        <f t="shared" si="4"/>
        <v>1.1023441003836656</v>
      </c>
      <c r="H110" s="117">
        <v>2042404</v>
      </c>
      <c r="I110" s="118">
        <f t="shared" si="5"/>
        <v>0.91866807783114879</v>
      </c>
      <c r="J110" s="117">
        <v>2223223</v>
      </c>
    </row>
    <row r="111" spans="2:10" x14ac:dyDescent="0.35">
      <c r="B111" s="83" t="s">
        <v>110</v>
      </c>
      <c r="C111" s="84" t="s">
        <v>553</v>
      </c>
      <c r="D111" s="110">
        <v>163898</v>
      </c>
      <c r="E111" s="111">
        <f t="shared" si="3"/>
        <v>0.85000077792356643</v>
      </c>
      <c r="F111" s="117">
        <v>192821</v>
      </c>
      <c r="G111" s="118">
        <f t="shared" si="4"/>
        <v>1.1349421701639248</v>
      </c>
      <c r="H111" s="117">
        <v>169895</v>
      </c>
      <c r="I111" s="118">
        <f t="shared" si="5"/>
        <v>1.0609220739482574</v>
      </c>
      <c r="J111" s="117">
        <v>160139</v>
      </c>
    </row>
    <row r="112" spans="2:10" x14ac:dyDescent="0.35">
      <c r="B112" s="83" t="s">
        <v>111</v>
      </c>
      <c r="C112" s="84" t="s">
        <v>554</v>
      </c>
      <c r="D112" s="110">
        <v>106068</v>
      </c>
      <c r="E112" s="111">
        <f t="shared" si="3"/>
        <v>0.97746813745818473</v>
      </c>
      <c r="F112" s="117">
        <v>108513</v>
      </c>
      <c r="G112" s="118">
        <f t="shared" si="4"/>
        <v>0.98054506352447901</v>
      </c>
      <c r="H112" s="117">
        <v>110666</v>
      </c>
      <c r="I112" s="118">
        <f t="shared" si="5"/>
        <v>0.98794815026424798</v>
      </c>
      <c r="J112" s="117">
        <v>112016</v>
      </c>
    </row>
    <row r="113" spans="2:10" x14ac:dyDescent="0.35">
      <c r="B113" s="83" t="s">
        <v>112</v>
      </c>
      <c r="C113" s="84" t="s">
        <v>555</v>
      </c>
      <c r="D113" s="110">
        <v>49854</v>
      </c>
      <c r="E113" s="111">
        <f t="shared" si="3"/>
        <v>1.0449162666890235</v>
      </c>
      <c r="F113" s="117">
        <v>47711</v>
      </c>
      <c r="G113" s="118">
        <f t="shared" si="4"/>
        <v>0.96304145977150701</v>
      </c>
      <c r="H113" s="117">
        <v>49542</v>
      </c>
      <c r="I113" s="118">
        <f t="shared" si="5"/>
        <v>1.1979977753058955</v>
      </c>
      <c r="J113" s="117">
        <v>41354</v>
      </c>
    </row>
    <row r="114" spans="2:10" x14ac:dyDescent="0.35">
      <c r="B114" s="83" t="s">
        <v>113</v>
      </c>
      <c r="C114" s="84" t="s">
        <v>556</v>
      </c>
      <c r="D114" s="110">
        <v>1024360</v>
      </c>
      <c r="E114" s="111">
        <f t="shared" si="3"/>
        <v>0.96304757606953317</v>
      </c>
      <c r="F114" s="117">
        <v>1063665</v>
      </c>
      <c r="G114" s="118">
        <f t="shared" si="4"/>
        <v>1.181595300568544</v>
      </c>
      <c r="H114" s="117">
        <v>900194</v>
      </c>
      <c r="I114" s="118">
        <f t="shared" si="5"/>
        <v>0.98896660979503137</v>
      </c>
      <c r="J114" s="117">
        <v>910237</v>
      </c>
    </row>
    <row r="115" spans="2:10" x14ac:dyDescent="0.35">
      <c r="B115" s="83" t="s">
        <v>114</v>
      </c>
      <c r="C115" s="84" t="s">
        <v>557</v>
      </c>
      <c r="D115" s="110">
        <v>213923</v>
      </c>
      <c r="E115" s="111">
        <f t="shared" si="3"/>
        <v>0.84999701996622623</v>
      </c>
      <c r="F115" s="117">
        <v>251675</v>
      </c>
      <c r="G115" s="118">
        <f t="shared" si="4"/>
        <v>0.50029519752391893</v>
      </c>
      <c r="H115" s="117">
        <v>503053</v>
      </c>
      <c r="I115" s="118">
        <f t="shared" si="5"/>
        <v>1.2871204290290557</v>
      </c>
      <c r="J115" s="117">
        <v>390836</v>
      </c>
    </row>
    <row r="116" spans="2:10" x14ac:dyDescent="0.35">
      <c r="B116" s="83" t="s">
        <v>115</v>
      </c>
      <c r="C116" s="84" t="s">
        <v>558</v>
      </c>
      <c r="D116" s="110">
        <v>243449</v>
      </c>
      <c r="E116" s="111">
        <f t="shared" si="3"/>
        <v>0.99993838924851308</v>
      </c>
      <c r="F116" s="117">
        <v>243464</v>
      </c>
      <c r="G116" s="118">
        <f t="shared" si="4"/>
        <v>1.2520326039443572</v>
      </c>
      <c r="H116" s="117">
        <v>194455</v>
      </c>
      <c r="I116" s="118">
        <f t="shared" si="5"/>
        <v>0.96171536528912538</v>
      </c>
      <c r="J116" s="117">
        <v>202196</v>
      </c>
    </row>
    <row r="117" spans="2:10" x14ac:dyDescent="0.35">
      <c r="B117" s="83" t="s">
        <v>116</v>
      </c>
      <c r="C117" s="84" t="s">
        <v>559</v>
      </c>
      <c r="D117" s="110">
        <v>39915</v>
      </c>
      <c r="E117" s="111">
        <f t="shared" si="3"/>
        <v>1.9429976147592853</v>
      </c>
      <c r="F117" s="117">
        <v>20543</v>
      </c>
      <c r="G117" s="118">
        <f t="shared" si="4"/>
        <v>0.56942096072289827</v>
      </c>
      <c r="H117" s="117">
        <v>36077</v>
      </c>
      <c r="I117" s="118">
        <f t="shared" si="5"/>
        <v>1.0416642605532136</v>
      </c>
      <c r="J117" s="117">
        <v>34634</v>
      </c>
    </row>
    <row r="118" spans="2:10" x14ac:dyDescent="0.35">
      <c r="B118" s="83" t="s">
        <v>117</v>
      </c>
      <c r="C118" s="84" t="s">
        <v>560</v>
      </c>
      <c r="D118" s="110">
        <v>165245</v>
      </c>
      <c r="E118" s="111">
        <f t="shared" si="3"/>
        <v>0.94604110608576175</v>
      </c>
      <c r="F118" s="117">
        <v>174670</v>
      </c>
      <c r="G118" s="118">
        <f t="shared" si="4"/>
        <v>1.3141778018538581</v>
      </c>
      <c r="H118" s="117">
        <v>132912</v>
      </c>
      <c r="I118" s="118">
        <f t="shared" si="5"/>
        <v>0.85000575572694836</v>
      </c>
      <c r="J118" s="117">
        <v>156366</v>
      </c>
    </row>
    <row r="119" spans="2:10" x14ac:dyDescent="0.35">
      <c r="B119" s="83" t="s">
        <v>118</v>
      </c>
      <c r="C119" s="84" t="s">
        <v>561</v>
      </c>
      <c r="D119" s="110">
        <v>36467</v>
      </c>
      <c r="E119" s="111" t="str">
        <f t="shared" si="3"/>
        <v/>
      </c>
      <c r="F119" s="117">
        <v>0</v>
      </c>
      <c r="G119" s="118">
        <f t="shared" si="4"/>
        <v>0</v>
      </c>
      <c r="H119" s="117">
        <v>51898</v>
      </c>
      <c r="I119" s="118">
        <f t="shared" si="5"/>
        <v>0.98778073848496384</v>
      </c>
      <c r="J119" s="117">
        <v>52540</v>
      </c>
    </row>
    <row r="120" spans="2:10" x14ac:dyDescent="0.35">
      <c r="B120" s="83" t="s">
        <v>119</v>
      </c>
      <c r="C120" s="84" t="s">
        <v>562</v>
      </c>
      <c r="D120" s="110">
        <v>796114</v>
      </c>
      <c r="E120" s="111">
        <f t="shared" si="3"/>
        <v>0.89849072915173633</v>
      </c>
      <c r="F120" s="117">
        <v>886057</v>
      </c>
      <c r="G120" s="118">
        <f t="shared" si="4"/>
        <v>1.2441720048415679</v>
      </c>
      <c r="H120" s="117">
        <v>712166</v>
      </c>
      <c r="I120" s="118">
        <f t="shared" si="5"/>
        <v>0.95478305869608648</v>
      </c>
      <c r="J120" s="117">
        <v>745893</v>
      </c>
    </row>
    <row r="121" spans="2:10" x14ac:dyDescent="0.35">
      <c r="B121" s="83" t="s">
        <v>120</v>
      </c>
      <c r="C121" s="84" t="s">
        <v>563</v>
      </c>
      <c r="D121" s="110">
        <v>54748</v>
      </c>
      <c r="E121" s="111">
        <f t="shared" si="3"/>
        <v>0.90579398431554214</v>
      </c>
      <c r="F121" s="117">
        <v>60442</v>
      </c>
      <c r="G121" s="118">
        <f t="shared" si="4"/>
        <v>0.85124781702439301</v>
      </c>
      <c r="H121" s="117">
        <v>71004</v>
      </c>
      <c r="I121" s="118">
        <f t="shared" si="5"/>
        <v>0.85000119711734146</v>
      </c>
      <c r="J121" s="117">
        <v>83534</v>
      </c>
    </row>
    <row r="122" spans="2:10" x14ac:dyDescent="0.35">
      <c r="B122" s="83" t="s">
        <v>121</v>
      </c>
      <c r="C122" s="84" t="s">
        <v>564</v>
      </c>
      <c r="D122" s="110">
        <v>125196</v>
      </c>
      <c r="E122" s="111">
        <f t="shared" si="3"/>
        <v>0.94717729122849492</v>
      </c>
      <c r="F122" s="117">
        <v>132178</v>
      </c>
      <c r="G122" s="118">
        <f t="shared" si="4"/>
        <v>1.1224068680315549</v>
      </c>
      <c r="H122" s="117">
        <v>117763</v>
      </c>
      <c r="I122" s="118">
        <f t="shared" si="5"/>
        <v>0.86936268538819861</v>
      </c>
      <c r="J122" s="117">
        <v>135459</v>
      </c>
    </row>
    <row r="123" spans="2:10" x14ac:dyDescent="0.35">
      <c r="B123" s="83" t="s">
        <v>122</v>
      </c>
      <c r="C123" s="84" t="s">
        <v>391</v>
      </c>
      <c r="D123" s="110">
        <v>1774973</v>
      </c>
      <c r="E123" s="111">
        <f t="shared" si="3"/>
        <v>1.0619430323212513</v>
      </c>
      <c r="F123" s="117">
        <v>1671439</v>
      </c>
      <c r="G123" s="118">
        <f t="shared" si="4"/>
        <v>1.0023604155434802</v>
      </c>
      <c r="H123" s="117">
        <v>1667503</v>
      </c>
      <c r="I123" s="118">
        <f t="shared" si="5"/>
        <v>0.98974466117554749</v>
      </c>
      <c r="J123" s="117">
        <v>1684781</v>
      </c>
    </row>
    <row r="124" spans="2:10" x14ac:dyDescent="0.35">
      <c r="B124" s="83" t="s">
        <v>123</v>
      </c>
      <c r="C124" s="84" t="s">
        <v>565</v>
      </c>
      <c r="D124" s="110">
        <v>495202</v>
      </c>
      <c r="E124" s="111">
        <f t="shared" si="3"/>
        <v>0.98466732814622016</v>
      </c>
      <c r="F124" s="117">
        <v>502913</v>
      </c>
      <c r="G124" s="118">
        <f t="shared" si="4"/>
        <v>0.98558407428238826</v>
      </c>
      <c r="H124" s="117">
        <v>510269</v>
      </c>
      <c r="I124" s="118">
        <f t="shared" si="5"/>
        <v>1.2883466097736482</v>
      </c>
      <c r="J124" s="117">
        <v>396065</v>
      </c>
    </row>
    <row r="125" spans="2:10" x14ac:dyDescent="0.35">
      <c r="B125" s="83" t="s">
        <v>124</v>
      </c>
      <c r="C125" s="84" t="s">
        <v>566</v>
      </c>
      <c r="D125" s="110">
        <v>26393</v>
      </c>
      <c r="E125" s="111">
        <f t="shared" si="3"/>
        <v>0.94717387403552844</v>
      </c>
      <c r="F125" s="117">
        <v>27865</v>
      </c>
      <c r="G125" s="118">
        <f t="shared" si="4"/>
        <v>1.0595459903418381</v>
      </c>
      <c r="H125" s="117">
        <v>26299</v>
      </c>
      <c r="I125" s="118">
        <f t="shared" si="5"/>
        <v>0.92225417309580582</v>
      </c>
      <c r="J125" s="117">
        <v>28516</v>
      </c>
    </row>
    <row r="126" spans="2:10" x14ac:dyDescent="0.35">
      <c r="B126" s="83" t="s">
        <v>125</v>
      </c>
      <c r="C126" s="84" t="s">
        <v>567</v>
      </c>
      <c r="D126" s="110">
        <v>779656</v>
      </c>
      <c r="E126" s="111">
        <f t="shared" si="3"/>
        <v>0.98219428312274026</v>
      </c>
      <c r="F126" s="117">
        <v>793790</v>
      </c>
      <c r="G126" s="118">
        <f t="shared" si="4"/>
        <v>0.98227599358010576</v>
      </c>
      <c r="H126" s="117">
        <v>808113</v>
      </c>
      <c r="I126" s="118">
        <f t="shared" si="5"/>
        <v>1.2914207637174293</v>
      </c>
      <c r="J126" s="117">
        <v>625755</v>
      </c>
    </row>
    <row r="127" spans="2:10" x14ac:dyDescent="0.35">
      <c r="B127" s="83" t="s">
        <v>126</v>
      </c>
      <c r="C127" s="84" t="s">
        <v>568</v>
      </c>
      <c r="D127" s="110">
        <v>239305</v>
      </c>
      <c r="E127" s="111">
        <f t="shared" si="3"/>
        <v>0.9679252533015148</v>
      </c>
      <c r="F127" s="117">
        <v>247235</v>
      </c>
      <c r="G127" s="118">
        <f t="shared" si="4"/>
        <v>1.0861313804480097</v>
      </c>
      <c r="H127" s="117">
        <v>227629</v>
      </c>
      <c r="I127" s="118">
        <f t="shared" si="5"/>
        <v>1.2178926079698669</v>
      </c>
      <c r="J127" s="117">
        <v>186904</v>
      </c>
    </row>
    <row r="128" spans="2:10" x14ac:dyDescent="0.35">
      <c r="B128" s="83" t="s">
        <v>127</v>
      </c>
      <c r="C128" s="84" t="s">
        <v>569</v>
      </c>
      <c r="D128" s="110">
        <v>37583</v>
      </c>
      <c r="E128" s="111">
        <f t="shared" si="3"/>
        <v>0.98061368261754422</v>
      </c>
      <c r="F128" s="117">
        <v>38326</v>
      </c>
      <c r="G128" s="118">
        <f t="shared" si="4"/>
        <v>0.97059791830222608</v>
      </c>
      <c r="H128" s="117">
        <v>39487</v>
      </c>
      <c r="I128" s="118">
        <f t="shared" si="5"/>
        <v>0.98789122113532313</v>
      </c>
      <c r="J128" s="117">
        <v>39971</v>
      </c>
    </row>
    <row r="129" spans="2:10" x14ac:dyDescent="0.35">
      <c r="B129" s="83" t="s">
        <v>128</v>
      </c>
      <c r="C129" s="84" t="s">
        <v>570</v>
      </c>
      <c r="D129" s="110">
        <v>127035</v>
      </c>
      <c r="E129" s="111">
        <f t="shared" si="3"/>
        <v>1.0622721343278589</v>
      </c>
      <c r="F129" s="117">
        <v>119588</v>
      </c>
      <c r="G129" s="118">
        <f t="shared" si="4"/>
        <v>0.90456488029953486</v>
      </c>
      <c r="H129" s="117">
        <v>132205</v>
      </c>
      <c r="I129" s="118">
        <f t="shared" si="5"/>
        <v>0.98793893243859243</v>
      </c>
      <c r="J129" s="117">
        <v>133819</v>
      </c>
    </row>
    <row r="130" spans="2:10" x14ac:dyDescent="0.35">
      <c r="B130" s="83" t="s">
        <v>129</v>
      </c>
      <c r="C130" s="84" t="s">
        <v>571</v>
      </c>
      <c r="D130" s="110">
        <v>176915</v>
      </c>
      <c r="E130" s="111">
        <f t="shared" si="3"/>
        <v>0.98839060745392282</v>
      </c>
      <c r="F130" s="117">
        <v>178993</v>
      </c>
      <c r="G130" s="118">
        <f t="shared" si="4"/>
        <v>1.1640382651899928</v>
      </c>
      <c r="H130" s="117">
        <v>153769</v>
      </c>
      <c r="I130" s="118">
        <f t="shared" si="5"/>
        <v>0.93102487875466966</v>
      </c>
      <c r="J130" s="117">
        <v>165161</v>
      </c>
    </row>
    <row r="131" spans="2:10" x14ac:dyDescent="0.35">
      <c r="B131" s="83" t="s">
        <v>130</v>
      </c>
      <c r="C131" s="84" t="s">
        <v>572</v>
      </c>
      <c r="D131" s="110">
        <v>17957</v>
      </c>
      <c r="E131" s="111">
        <f t="shared" si="3"/>
        <v>0.96751077586206902</v>
      </c>
      <c r="F131" s="117">
        <v>18560</v>
      </c>
      <c r="G131" s="118">
        <f t="shared" si="4"/>
        <v>1.9617376598668217</v>
      </c>
      <c r="H131" s="117">
        <v>9461</v>
      </c>
      <c r="I131" s="118">
        <f t="shared" si="5"/>
        <v>0.49020725388601039</v>
      </c>
      <c r="J131" s="117">
        <v>19300</v>
      </c>
    </row>
    <row r="132" spans="2:10" x14ac:dyDescent="0.35">
      <c r="B132" s="83" t="s">
        <v>131</v>
      </c>
      <c r="C132" s="84" t="s">
        <v>573</v>
      </c>
      <c r="D132" s="110">
        <v>166065</v>
      </c>
      <c r="E132" s="111">
        <f t="shared" si="3"/>
        <v>2.4214785651793527</v>
      </c>
      <c r="F132" s="117">
        <v>68580</v>
      </c>
      <c r="G132" s="118">
        <f t="shared" si="4"/>
        <v>0.51686714298634351</v>
      </c>
      <c r="H132" s="117">
        <v>132684</v>
      </c>
      <c r="I132" s="118">
        <f t="shared" si="5"/>
        <v>1.0106869996419894</v>
      </c>
      <c r="J132" s="117">
        <v>131281</v>
      </c>
    </row>
    <row r="133" spans="2:10" x14ac:dyDescent="0.35">
      <c r="B133" s="83" t="s">
        <v>132</v>
      </c>
      <c r="C133" s="84" t="s">
        <v>392</v>
      </c>
      <c r="D133" s="110">
        <v>210028</v>
      </c>
      <c r="E133" s="111">
        <f t="shared" ref="E133:E196" si="6">IFERROR(D133/F133,"")</f>
        <v>0.4525958297776973</v>
      </c>
      <c r="F133" s="117">
        <v>464052</v>
      </c>
      <c r="G133" s="118">
        <f t="shared" ref="G133:G196" si="7">IFERROR(F133/H133,"")</f>
        <v>2.2477912113461986</v>
      </c>
      <c r="H133" s="117">
        <v>206448</v>
      </c>
      <c r="I133" s="118">
        <f t="shared" ref="I133:I196" si="8">IFERROR(H133/J133,"")</f>
        <v>1.0380791954745443</v>
      </c>
      <c r="J133" s="117">
        <v>198875</v>
      </c>
    </row>
    <row r="134" spans="2:10" x14ac:dyDescent="0.35">
      <c r="B134" s="83" t="s">
        <v>133</v>
      </c>
      <c r="C134" s="84" t="s">
        <v>393</v>
      </c>
      <c r="D134" s="110">
        <v>134876</v>
      </c>
      <c r="E134" s="111">
        <f t="shared" si="6"/>
        <v>1.1914946245108173</v>
      </c>
      <c r="F134" s="117">
        <v>113199</v>
      </c>
      <c r="G134" s="118">
        <f t="shared" si="7"/>
        <v>0.91432563849894188</v>
      </c>
      <c r="H134" s="117">
        <v>123806</v>
      </c>
      <c r="I134" s="118">
        <f t="shared" si="8"/>
        <v>1.0006142406853633</v>
      </c>
      <c r="J134" s="117">
        <v>123730</v>
      </c>
    </row>
    <row r="135" spans="2:10" x14ac:dyDescent="0.35">
      <c r="B135" s="83" t="s">
        <v>134</v>
      </c>
      <c r="C135" s="84" t="s">
        <v>574</v>
      </c>
      <c r="D135" s="110">
        <v>7847248</v>
      </c>
      <c r="E135" s="111">
        <f t="shared" si="6"/>
        <v>1.1063826547466291</v>
      </c>
      <c r="F135" s="117">
        <v>7092707</v>
      </c>
      <c r="G135" s="118">
        <f t="shared" si="7"/>
        <v>0.99229370196941991</v>
      </c>
      <c r="H135" s="117">
        <v>7147790</v>
      </c>
      <c r="I135" s="118">
        <f t="shared" si="8"/>
        <v>1.0715909124981635</v>
      </c>
      <c r="J135" s="117">
        <v>6670260</v>
      </c>
    </row>
    <row r="136" spans="2:10" x14ac:dyDescent="0.35">
      <c r="B136" s="83" t="s">
        <v>135</v>
      </c>
      <c r="C136" s="84" t="s">
        <v>394</v>
      </c>
      <c r="D136" s="110">
        <v>114371</v>
      </c>
      <c r="E136" s="111">
        <f t="shared" si="6"/>
        <v>0.45545630851449348</v>
      </c>
      <c r="F136" s="117">
        <v>251113</v>
      </c>
      <c r="G136" s="118">
        <f t="shared" si="7"/>
        <v>0.92960056269203717</v>
      </c>
      <c r="H136" s="117">
        <v>270130</v>
      </c>
      <c r="I136" s="118">
        <f t="shared" si="8"/>
        <v>0.87418448713301922</v>
      </c>
      <c r="J136" s="117">
        <v>309008</v>
      </c>
    </row>
    <row r="137" spans="2:10" x14ac:dyDescent="0.35">
      <c r="B137" s="83" t="s">
        <v>136</v>
      </c>
      <c r="C137" s="84" t="s">
        <v>395</v>
      </c>
      <c r="D137" s="110">
        <v>469028</v>
      </c>
      <c r="E137" s="111">
        <f t="shared" si="6"/>
        <v>1.0133849574252485</v>
      </c>
      <c r="F137" s="117">
        <v>462833</v>
      </c>
      <c r="G137" s="118">
        <f t="shared" si="7"/>
        <v>0.98055346050524139</v>
      </c>
      <c r="H137" s="117">
        <v>472012</v>
      </c>
      <c r="I137" s="118">
        <f t="shared" si="8"/>
        <v>0.98462398541458496</v>
      </c>
      <c r="J137" s="117">
        <v>479383</v>
      </c>
    </row>
    <row r="138" spans="2:10" x14ac:dyDescent="0.35">
      <c r="B138" s="83" t="s">
        <v>137</v>
      </c>
      <c r="C138" s="84" t="s">
        <v>575</v>
      </c>
      <c r="D138" s="110">
        <v>12119</v>
      </c>
      <c r="E138" s="111" t="str">
        <f t="shared" si="6"/>
        <v/>
      </c>
      <c r="F138" s="117">
        <v>0</v>
      </c>
      <c r="G138" s="118">
        <f t="shared" si="7"/>
        <v>0</v>
      </c>
      <c r="H138" s="117">
        <v>19926</v>
      </c>
      <c r="I138" s="118">
        <f t="shared" si="8"/>
        <v>1.0244730077120823</v>
      </c>
      <c r="J138" s="117">
        <v>19450</v>
      </c>
    </row>
    <row r="139" spans="2:10" x14ac:dyDescent="0.35">
      <c r="B139" s="83" t="s">
        <v>138</v>
      </c>
      <c r="C139" s="84" t="s">
        <v>576</v>
      </c>
      <c r="D139" s="110">
        <v>644824</v>
      </c>
      <c r="E139" s="111">
        <f t="shared" si="6"/>
        <v>0.91681050539288589</v>
      </c>
      <c r="F139" s="117">
        <v>703334</v>
      </c>
      <c r="G139" s="118">
        <f t="shared" si="7"/>
        <v>0.98597164609913068</v>
      </c>
      <c r="H139" s="117">
        <v>713341</v>
      </c>
      <c r="I139" s="118">
        <f t="shared" si="8"/>
        <v>1.1940879888314915</v>
      </c>
      <c r="J139" s="117">
        <v>597394</v>
      </c>
    </row>
    <row r="140" spans="2:10" x14ac:dyDescent="0.35">
      <c r="B140" s="83" t="s">
        <v>139</v>
      </c>
      <c r="C140" s="84" t="s">
        <v>577</v>
      </c>
      <c r="D140" s="110">
        <v>411473</v>
      </c>
      <c r="E140" s="111">
        <f t="shared" si="6"/>
        <v>0.96951311461504386</v>
      </c>
      <c r="F140" s="117">
        <v>424412</v>
      </c>
      <c r="G140" s="118">
        <f t="shared" si="7"/>
        <v>0.94712834520557732</v>
      </c>
      <c r="H140" s="117">
        <v>448104</v>
      </c>
      <c r="I140" s="118">
        <f t="shared" si="8"/>
        <v>0.97664017854418494</v>
      </c>
      <c r="J140" s="117">
        <v>458822</v>
      </c>
    </row>
    <row r="141" spans="2:10" x14ac:dyDescent="0.35">
      <c r="B141" s="83" t="s">
        <v>140</v>
      </c>
      <c r="C141" s="84" t="s">
        <v>578</v>
      </c>
      <c r="D141" s="110">
        <v>467407</v>
      </c>
      <c r="E141" s="111">
        <f t="shared" si="6"/>
        <v>0.96681359641411435</v>
      </c>
      <c r="F141" s="117">
        <v>483451</v>
      </c>
      <c r="G141" s="118">
        <f t="shared" si="7"/>
        <v>2.1512909053692053</v>
      </c>
      <c r="H141" s="117">
        <v>224726</v>
      </c>
      <c r="I141" s="118">
        <f t="shared" si="8"/>
        <v>0.55714473426502342</v>
      </c>
      <c r="J141" s="117">
        <v>403353</v>
      </c>
    </row>
    <row r="142" spans="2:10" x14ac:dyDescent="0.35">
      <c r="B142" s="83" t="s">
        <v>141</v>
      </c>
      <c r="C142" s="84" t="s">
        <v>579</v>
      </c>
      <c r="D142" s="110">
        <v>539124</v>
      </c>
      <c r="E142" s="111">
        <f t="shared" si="6"/>
        <v>0.87929229173394396</v>
      </c>
      <c r="F142" s="117">
        <v>613134</v>
      </c>
      <c r="G142" s="118">
        <f t="shared" si="7"/>
        <v>0.92780865593993112</v>
      </c>
      <c r="H142" s="117">
        <v>660841</v>
      </c>
      <c r="I142" s="118">
        <f t="shared" si="8"/>
        <v>1.2745270482681741</v>
      </c>
      <c r="J142" s="117">
        <v>518499</v>
      </c>
    </row>
    <row r="143" spans="2:10" x14ac:dyDescent="0.35">
      <c r="B143" s="83" t="s">
        <v>142</v>
      </c>
      <c r="C143" s="84" t="s">
        <v>580</v>
      </c>
      <c r="D143" s="110">
        <v>66332</v>
      </c>
      <c r="E143" s="111">
        <f t="shared" si="6"/>
        <v>1.0261439930695213</v>
      </c>
      <c r="F143" s="117">
        <v>64642</v>
      </c>
      <c r="G143" s="118">
        <f t="shared" si="7"/>
        <v>0.9522420599846797</v>
      </c>
      <c r="H143" s="117">
        <v>67884</v>
      </c>
      <c r="I143" s="118">
        <f t="shared" si="8"/>
        <v>1.3814126696648419</v>
      </c>
      <c r="J143" s="117">
        <v>49141</v>
      </c>
    </row>
    <row r="144" spans="2:10" x14ac:dyDescent="0.35">
      <c r="B144" s="83" t="s">
        <v>143</v>
      </c>
      <c r="C144" s="84" t="s">
        <v>581</v>
      </c>
      <c r="D144" s="110">
        <v>344842</v>
      </c>
      <c r="E144" s="111">
        <f t="shared" si="6"/>
        <v>0.96003853049588528</v>
      </c>
      <c r="F144" s="117">
        <v>359196</v>
      </c>
      <c r="G144" s="118">
        <f t="shared" si="7"/>
        <v>1.0671269544653759</v>
      </c>
      <c r="H144" s="117">
        <v>336601</v>
      </c>
      <c r="I144" s="118">
        <f t="shared" si="8"/>
        <v>1.1436526785380587</v>
      </c>
      <c r="J144" s="117">
        <v>294321</v>
      </c>
    </row>
    <row r="145" spans="2:10" x14ac:dyDescent="0.35">
      <c r="B145" s="83" t="s">
        <v>144</v>
      </c>
      <c r="C145" s="84" t="s">
        <v>582</v>
      </c>
      <c r="D145" s="110">
        <v>107955</v>
      </c>
      <c r="E145" s="111">
        <f t="shared" si="6"/>
        <v>0.98317881277208063</v>
      </c>
      <c r="F145" s="117">
        <v>109802</v>
      </c>
      <c r="G145" s="118">
        <f t="shared" si="7"/>
        <v>0.98542530468651846</v>
      </c>
      <c r="H145" s="117">
        <v>111426</v>
      </c>
      <c r="I145" s="118">
        <f t="shared" si="8"/>
        <v>1.3783352506772553</v>
      </c>
      <c r="J145" s="117">
        <v>80841</v>
      </c>
    </row>
    <row r="146" spans="2:10" x14ac:dyDescent="0.35">
      <c r="B146" s="83" t="s">
        <v>145</v>
      </c>
      <c r="C146" s="84" t="s">
        <v>583</v>
      </c>
      <c r="D146" s="110">
        <v>69405</v>
      </c>
      <c r="E146" s="111">
        <f t="shared" si="6"/>
        <v>0.90764643571736825</v>
      </c>
      <c r="F146" s="117">
        <v>76467</v>
      </c>
      <c r="G146" s="118">
        <f t="shared" si="7"/>
        <v>1.2089070874108738</v>
      </c>
      <c r="H146" s="117">
        <v>63253</v>
      </c>
      <c r="I146" s="118">
        <f t="shared" si="8"/>
        <v>0.99542049603424398</v>
      </c>
      <c r="J146" s="117">
        <v>63544</v>
      </c>
    </row>
    <row r="147" spans="2:10" x14ac:dyDescent="0.35">
      <c r="B147" s="83" t="s">
        <v>146</v>
      </c>
      <c r="C147" s="84" t="s">
        <v>584</v>
      </c>
      <c r="D147" s="110">
        <v>283938</v>
      </c>
      <c r="E147" s="111">
        <f t="shared" si="6"/>
        <v>1.0002078350283043</v>
      </c>
      <c r="F147" s="117">
        <v>283879</v>
      </c>
      <c r="G147" s="118">
        <f t="shared" si="7"/>
        <v>1.1855311898368364</v>
      </c>
      <c r="H147" s="117">
        <v>239453</v>
      </c>
      <c r="I147" s="118">
        <f t="shared" si="8"/>
        <v>1.0655473627532561</v>
      </c>
      <c r="J147" s="117">
        <v>224723</v>
      </c>
    </row>
    <row r="148" spans="2:10" x14ac:dyDescent="0.35">
      <c r="B148" s="83" t="s">
        <v>147</v>
      </c>
      <c r="C148" s="84" t="s">
        <v>585</v>
      </c>
      <c r="D148" s="110">
        <v>28035</v>
      </c>
      <c r="E148" s="111" t="str">
        <f t="shared" si="6"/>
        <v/>
      </c>
      <c r="F148" s="117">
        <v>0</v>
      </c>
      <c r="G148" s="118">
        <f t="shared" si="7"/>
        <v>0</v>
      </c>
      <c r="H148" s="117">
        <v>39392</v>
      </c>
      <c r="I148" s="118" t="str">
        <f t="shared" si="8"/>
        <v/>
      </c>
      <c r="J148" s="117">
        <v>0</v>
      </c>
    </row>
    <row r="149" spans="2:10" x14ac:dyDescent="0.35">
      <c r="B149" s="83" t="s">
        <v>148</v>
      </c>
      <c r="C149" s="84" t="s">
        <v>586</v>
      </c>
      <c r="D149" s="110">
        <v>483924</v>
      </c>
      <c r="E149" s="111">
        <f t="shared" si="6"/>
        <v>1.0834936066076621</v>
      </c>
      <c r="F149" s="117">
        <v>446633</v>
      </c>
      <c r="G149" s="118">
        <f t="shared" si="7"/>
        <v>0.98642169172293004</v>
      </c>
      <c r="H149" s="117">
        <v>452781</v>
      </c>
      <c r="I149" s="118">
        <f t="shared" si="8"/>
        <v>1.0941734269992822</v>
      </c>
      <c r="J149" s="117">
        <v>413811</v>
      </c>
    </row>
    <row r="150" spans="2:10" x14ac:dyDescent="0.35">
      <c r="B150" s="83" t="s">
        <v>149</v>
      </c>
      <c r="C150" s="84" t="s">
        <v>587</v>
      </c>
      <c r="D150" s="110">
        <v>186980</v>
      </c>
      <c r="E150" s="111">
        <f t="shared" si="6"/>
        <v>0.86425174139931316</v>
      </c>
      <c r="F150" s="117">
        <v>216349</v>
      </c>
      <c r="G150" s="118">
        <f t="shared" si="7"/>
        <v>0.91281105757465808</v>
      </c>
      <c r="H150" s="117">
        <v>237014</v>
      </c>
      <c r="I150" s="118">
        <f t="shared" si="8"/>
        <v>1.1433436726660524</v>
      </c>
      <c r="J150" s="117">
        <v>207299</v>
      </c>
    </row>
    <row r="151" spans="2:10" x14ac:dyDescent="0.35">
      <c r="B151" s="83" t="s">
        <v>150</v>
      </c>
      <c r="C151" s="84" t="s">
        <v>588</v>
      </c>
      <c r="D151" s="110">
        <v>272171</v>
      </c>
      <c r="E151" s="111">
        <f t="shared" si="6"/>
        <v>1.0093304407483636</v>
      </c>
      <c r="F151" s="117">
        <v>269655</v>
      </c>
      <c r="G151" s="118">
        <f t="shared" si="7"/>
        <v>1.3629195707881183</v>
      </c>
      <c r="H151" s="117">
        <v>197851</v>
      </c>
      <c r="I151" s="118">
        <f t="shared" si="8"/>
        <v>0.99484103239690869</v>
      </c>
      <c r="J151" s="117">
        <v>198877</v>
      </c>
    </row>
    <row r="152" spans="2:10" x14ac:dyDescent="0.35">
      <c r="B152" s="83" t="s">
        <v>151</v>
      </c>
      <c r="C152" s="84" t="s">
        <v>589</v>
      </c>
      <c r="D152" s="110">
        <v>28506</v>
      </c>
      <c r="E152" s="111">
        <f t="shared" si="6"/>
        <v>1.2848643288560353</v>
      </c>
      <c r="F152" s="117">
        <v>22186</v>
      </c>
      <c r="G152" s="118">
        <f t="shared" si="7"/>
        <v>0.98521248723300325</v>
      </c>
      <c r="H152" s="117">
        <v>22519</v>
      </c>
      <c r="I152" s="118">
        <f t="shared" si="8"/>
        <v>1.1923015830994865</v>
      </c>
      <c r="J152" s="117">
        <v>18887</v>
      </c>
    </row>
    <row r="153" spans="2:10" x14ac:dyDescent="0.35">
      <c r="B153" s="83" t="s">
        <v>152</v>
      </c>
      <c r="C153" s="84" t="s">
        <v>396</v>
      </c>
      <c r="D153" s="110">
        <v>370266</v>
      </c>
      <c r="E153" s="111">
        <f t="shared" si="6"/>
        <v>0.86446922365729972</v>
      </c>
      <c r="F153" s="117">
        <v>428316</v>
      </c>
      <c r="G153" s="118">
        <f t="shared" si="7"/>
        <v>0.91101988727002026</v>
      </c>
      <c r="H153" s="117">
        <v>470150</v>
      </c>
      <c r="I153" s="118">
        <f t="shared" si="8"/>
        <v>1.1013143624135919</v>
      </c>
      <c r="J153" s="117">
        <v>426899</v>
      </c>
    </row>
    <row r="154" spans="2:10" x14ac:dyDescent="0.35">
      <c r="B154" s="83" t="s">
        <v>153</v>
      </c>
      <c r="C154" s="84" t="s">
        <v>590</v>
      </c>
      <c r="D154" s="110">
        <v>537246</v>
      </c>
      <c r="E154" s="111">
        <f t="shared" si="6"/>
        <v>1.2796141479099679</v>
      </c>
      <c r="F154" s="117">
        <v>419850</v>
      </c>
      <c r="G154" s="118">
        <f t="shared" si="7"/>
        <v>1.2958933283948331</v>
      </c>
      <c r="H154" s="117">
        <v>323985</v>
      </c>
      <c r="I154" s="118">
        <f t="shared" si="8"/>
        <v>0.85599129173481003</v>
      </c>
      <c r="J154" s="117">
        <v>378491</v>
      </c>
    </row>
    <row r="155" spans="2:10" x14ac:dyDescent="0.35">
      <c r="B155" s="83" t="s">
        <v>154</v>
      </c>
      <c r="C155" s="84" t="s">
        <v>591</v>
      </c>
      <c r="D155" s="110">
        <v>1021977</v>
      </c>
      <c r="E155" s="111">
        <f t="shared" si="6"/>
        <v>0.96147340177321516</v>
      </c>
      <c r="F155" s="117">
        <v>1062928</v>
      </c>
      <c r="G155" s="118">
        <f t="shared" si="7"/>
        <v>1.0994222212108737</v>
      </c>
      <c r="H155" s="117">
        <v>966806</v>
      </c>
      <c r="I155" s="118">
        <f t="shared" si="8"/>
        <v>0.91578661205576151</v>
      </c>
      <c r="J155" s="117">
        <v>1055711</v>
      </c>
    </row>
    <row r="156" spans="2:10" x14ac:dyDescent="0.35">
      <c r="B156" s="83" t="s">
        <v>155</v>
      </c>
      <c r="C156" s="84" t="s">
        <v>592</v>
      </c>
      <c r="D156" s="110">
        <v>0</v>
      </c>
      <c r="E156" s="111" t="str">
        <f t="shared" si="6"/>
        <v/>
      </c>
      <c r="F156" s="117">
        <v>0</v>
      </c>
      <c r="G156" s="118" t="str">
        <f t="shared" si="7"/>
        <v/>
      </c>
      <c r="H156" s="117">
        <v>0</v>
      </c>
      <c r="I156" s="118" t="str">
        <f t="shared" si="8"/>
        <v/>
      </c>
      <c r="J156" s="117">
        <v>0</v>
      </c>
    </row>
    <row r="157" spans="2:10" x14ac:dyDescent="0.35">
      <c r="B157" s="83" t="s">
        <v>156</v>
      </c>
      <c r="C157" s="84" t="s">
        <v>593</v>
      </c>
      <c r="D157" s="110">
        <v>89540</v>
      </c>
      <c r="E157" s="111">
        <f t="shared" si="6"/>
        <v>0.94717244589248317</v>
      </c>
      <c r="F157" s="117">
        <v>94534</v>
      </c>
      <c r="G157" s="118">
        <f t="shared" si="7"/>
        <v>0.96732735068097864</v>
      </c>
      <c r="H157" s="117">
        <v>97727</v>
      </c>
      <c r="I157" s="118">
        <f t="shared" si="8"/>
        <v>0.88239490031782719</v>
      </c>
      <c r="J157" s="117">
        <v>110752</v>
      </c>
    </row>
    <row r="158" spans="2:10" x14ac:dyDescent="0.35">
      <c r="B158" s="83" t="s">
        <v>157</v>
      </c>
      <c r="C158" s="84" t="s">
        <v>594</v>
      </c>
      <c r="D158" s="110">
        <v>2528</v>
      </c>
      <c r="E158" s="111">
        <f t="shared" si="6"/>
        <v>0.10990826485804965</v>
      </c>
      <c r="F158" s="117">
        <v>23001</v>
      </c>
      <c r="G158" s="118">
        <f t="shared" si="7"/>
        <v>1.3917226356870576</v>
      </c>
      <c r="H158" s="117">
        <v>16527</v>
      </c>
      <c r="I158" s="118">
        <f t="shared" si="8"/>
        <v>1.1017265515632291</v>
      </c>
      <c r="J158" s="117">
        <v>15001</v>
      </c>
    </row>
    <row r="159" spans="2:10" x14ac:dyDescent="0.35">
      <c r="B159" s="83" t="s">
        <v>158</v>
      </c>
      <c r="C159" s="84" t="s">
        <v>595</v>
      </c>
      <c r="D159" s="110">
        <v>2000433</v>
      </c>
      <c r="E159" s="111">
        <f t="shared" si="6"/>
        <v>0.9787744873065749</v>
      </c>
      <c r="F159" s="117">
        <v>2043814</v>
      </c>
      <c r="G159" s="118">
        <f t="shared" si="7"/>
        <v>1.0414036382128009</v>
      </c>
      <c r="H159" s="117">
        <v>1962557</v>
      </c>
      <c r="I159" s="118">
        <f t="shared" si="8"/>
        <v>1.0622219359643559</v>
      </c>
      <c r="J159" s="117">
        <v>1847596</v>
      </c>
    </row>
    <row r="160" spans="2:10" x14ac:dyDescent="0.35">
      <c r="B160" s="83" t="s">
        <v>159</v>
      </c>
      <c r="C160" s="84" t="s">
        <v>596</v>
      </c>
      <c r="D160" s="110">
        <v>80744</v>
      </c>
      <c r="E160" s="111">
        <f t="shared" si="6"/>
        <v>1.1596817280900813</v>
      </c>
      <c r="F160" s="117">
        <v>69626</v>
      </c>
      <c r="G160" s="118">
        <f t="shared" si="7"/>
        <v>1.1252868733232053</v>
      </c>
      <c r="H160" s="117">
        <v>61874</v>
      </c>
      <c r="I160" s="118">
        <f t="shared" si="8"/>
        <v>1.1262309106463533</v>
      </c>
      <c r="J160" s="117">
        <v>54939</v>
      </c>
    </row>
    <row r="161" spans="2:10" x14ac:dyDescent="0.35">
      <c r="B161" s="83" t="s">
        <v>160</v>
      </c>
      <c r="C161" s="84" t="s">
        <v>397</v>
      </c>
      <c r="D161" s="110">
        <v>1033214</v>
      </c>
      <c r="E161" s="111">
        <f t="shared" si="6"/>
        <v>0.94847096471555892</v>
      </c>
      <c r="F161" s="117">
        <v>1089347</v>
      </c>
      <c r="G161" s="118">
        <f t="shared" si="7"/>
        <v>0.96872435009875346</v>
      </c>
      <c r="H161" s="117">
        <v>1124517</v>
      </c>
      <c r="I161" s="118">
        <f t="shared" si="8"/>
        <v>1.2664663476428539</v>
      </c>
      <c r="J161" s="117">
        <v>887917</v>
      </c>
    </row>
    <row r="162" spans="2:10" x14ac:dyDescent="0.35">
      <c r="B162" s="83" t="s">
        <v>161</v>
      </c>
      <c r="C162" s="84" t="s">
        <v>597</v>
      </c>
      <c r="D162" s="110">
        <v>21766</v>
      </c>
      <c r="E162" s="111">
        <f t="shared" si="6"/>
        <v>2.2077289785982352</v>
      </c>
      <c r="F162" s="117">
        <v>9859</v>
      </c>
      <c r="G162" s="118">
        <f t="shared" si="7"/>
        <v>0.47959332587439801</v>
      </c>
      <c r="H162" s="117">
        <v>20557</v>
      </c>
      <c r="I162" s="118">
        <f t="shared" si="8"/>
        <v>0.98798481280338346</v>
      </c>
      <c r="J162" s="117">
        <v>20807</v>
      </c>
    </row>
    <row r="163" spans="2:10" x14ac:dyDescent="0.35">
      <c r="B163" s="83" t="s">
        <v>162</v>
      </c>
      <c r="C163" s="84" t="s">
        <v>598</v>
      </c>
      <c r="D163" s="110">
        <v>75926</v>
      </c>
      <c r="E163" s="111">
        <f t="shared" si="6"/>
        <v>0.93293522068219803</v>
      </c>
      <c r="F163" s="117">
        <v>81384</v>
      </c>
      <c r="G163" s="118">
        <f t="shared" si="7"/>
        <v>0.96401411954229943</v>
      </c>
      <c r="H163" s="117">
        <v>84422</v>
      </c>
      <c r="I163" s="118">
        <f t="shared" si="8"/>
        <v>1.0101104370819722</v>
      </c>
      <c r="J163" s="117">
        <v>83577</v>
      </c>
    </row>
    <row r="164" spans="2:10" x14ac:dyDescent="0.35">
      <c r="B164" s="83" t="s">
        <v>163</v>
      </c>
      <c r="C164" s="84" t="s">
        <v>599</v>
      </c>
      <c r="D164" s="110">
        <v>2795117</v>
      </c>
      <c r="E164" s="111">
        <f t="shared" si="6"/>
        <v>1.328339398132989</v>
      </c>
      <c r="F164" s="117">
        <v>2104219</v>
      </c>
      <c r="G164" s="118">
        <f t="shared" si="7"/>
        <v>0.94392189231259227</v>
      </c>
      <c r="H164" s="117">
        <v>2229230</v>
      </c>
      <c r="I164" s="118">
        <f t="shared" si="8"/>
        <v>0.98913132702525819</v>
      </c>
      <c r="J164" s="117">
        <v>2253725</v>
      </c>
    </row>
    <row r="165" spans="2:10" x14ac:dyDescent="0.35">
      <c r="B165" s="83" t="s">
        <v>164</v>
      </c>
      <c r="C165" s="84" t="s">
        <v>600</v>
      </c>
      <c r="D165" s="110">
        <v>936148</v>
      </c>
      <c r="E165" s="111">
        <f t="shared" si="6"/>
        <v>1.0273285450125926</v>
      </c>
      <c r="F165" s="117">
        <v>911245</v>
      </c>
      <c r="G165" s="118">
        <f t="shared" si="7"/>
        <v>0.95401342169456749</v>
      </c>
      <c r="H165" s="117">
        <v>955170</v>
      </c>
      <c r="I165" s="118">
        <f t="shared" si="8"/>
        <v>0.98964425771759235</v>
      </c>
      <c r="J165" s="117">
        <v>965165</v>
      </c>
    </row>
    <row r="166" spans="2:10" x14ac:dyDescent="0.35">
      <c r="B166" s="83" t="s">
        <v>165</v>
      </c>
      <c r="C166" s="84" t="s">
        <v>601</v>
      </c>
      <c r="D166" s="110">
        <v>86870</v>
      </c>
      <c r="E166" s="111">
        <f t="shared" si="6"/>
        <v>0.94718363608609368</v>
      </c>
      <c r="F166" s="117">
        <v>91714</v>
      </c>
      <c r="G166" s="118">
        <f t="shared" si="7"/>
        <v>0.86791202967673553</v>
      </c>
      <c r="H166" s="117">
        <v>105672</v>
      </c>
      <c r="I166" s="118">
        <f t="shared" si="8"/>
        <v>0.89670329670329674</v>
      </c>
      <c r="J166" s="117">
        <v>117845</v>
      </c>
    </row>
    <row r="167" spans="2:10" x14ac:dyDescent="0.35">
      <c r="B167" s="83" t="s">
        <v>166</v>
      </c>
      <c r="C167" s="84" t="s">
        <v>602</v>
      </c>
      <c r="D167" s="110">
        <v>3766494</v>
      </c>
      <c r="E167" s="111">
        <f t="shared" si="6"/>
        <v>1.2456400050004266</v>
      </c>
      <c r="F167" s="117">
        <v>3023742</v>
      </c>
      <c r="G167" s="118">
        <f t="shared" si="7"/>
        <v>0.96406080222824175</v>
      </c>
      <c r="H167" s="117">
        <v>3136464</v>
      </c>
      <c r="I167" s="118">
        <f t="shared" si="8"/>
        <v>1.1463131164724509</v>
      </c>
      <c r="J167" s="117">
        <v>2736132</v>
      </c>
    </row>
    <row r="168" spans="2:10" x14ac:dyDescent="0.35">
      <c r="B168" s="83" t="s">
        <v>167</v>
      </c>
      <c r="C168" s="84" t="s">
        <v>603</v>
      </c>
      <c r="D168" s="110">
        <v>44483</v>
      </c>
      <c r="E168" s="111">
        <f t="shared" si="6"/>
        <v>0.88820334651172073</v>
      </c>
      <c r="F168" s="117">
        <v>50082</v>
      </c>
      <c r="G168" s="118">
        <f t="shared" si="7"/>
        <v>0.98728487787568753</v>
      </c>
      <c r="H168" s="117">
        <v>50727</v>
      </c>
      <c r="I168" s="118" t="str">
        <f t="shared" si="8"/>
        <v/>
      </c>
      <c r="J168" s="117">
        <v>0</v>
      </c>
    </row>
    <row r="169" spans="2:10" x14ac:dyDescent="0.35">
      <c r="B169" s="83" t="s">
        <v>168</v>
      </c>
      <c r="C169" s="84" t="s">
        <v>604</v>
      </c>
      <c r="D169" s="110">
        <v>44178</v>
      </c>
      <c r="E169" s="111">
        <f t="shared" si="6"/>
        <v>0.98177696786523849</v>
      </c>
      <c r="F169" s="117">
        <v>44998</v>
      </c>
      <c r="G169" s="118">
        <f t="shared" si="7"/>
        <v>0.91275685105174542</v>
      </c>
      <c r="H169" s="117">
        <v>49299</v>
      </c>
      <c r="I169" s="118">
        <f t="shared" si="8"/>
        <v>2.7265637962502076</v>
      </c>
      <c r="J169" s="117">
        <v>18081</v>
      </c>
    </row>
    <row r="170" spans="2:10" x14ac:dyDescent="0.35">
      <c r="B170" s="83" t="s">
        <v>169</v>
      </c>
      <c r="C170" s="84" t="s">
        <v>605</v>
      </c>
      <c r="D170" s="110">
        <v>400180</v>
      </c>
      <c r="E170" s="111">
        <f t="shared" si="6"/>
        <v>1.0092964836794505</v>
      </c>
      <c r="F170" s="117">
        <v>396494</v>
      </c>
      <c r="G170" s="118">
        <f t="shared" si="7"/>
        <v>0.96469855451176756</v>
      </c>
      <c r="H170" s="117">
        <v>411003</v>
      </c>
      <c r="I170" s="118">
        <f t="shared" si="8"/>
        <v>1.2554386672287081</v>
      </c>
      <c r="J170" s="117">
        <v>327378</v>
      </c>
    </row>
    <row r="171" spans="2:10" x14ac:dyDescent="0.35">
      <c r="B171" s="83" t="s">
        <v>170</v>
      </c>
      <c r="C171" s="84" t="s">
        <v>606</v>
      </c>
      <c r="D171" s="110">
        <v>110840</v>
      </c>
      <c r="E171" s="111">
        <f t="shared" si="6"/>
        <v>0.8993833171048361</v>
      </c>
      <c r="F171" s="117">
        <v>123240</v>
      </c>
      <c r="G171" s="118">
        <f t="shared" si="7"/>
        <v>1.0145297386293477</v>
      </c>
      <c r="H171" s="117">
        <v>121475</v>
      </c>
      <c r="I171" s="118">
        <f t="shared" si="8"/>
        <v>0.95705371633865399</v>
      </c>
      <c r="J171" s="117">
        <v>126926</v>
      </c>
    </row>
    <row r="172" spans="2:10" x14ac:dyDescent="0.35">
      <c r="B172" s="83" t="s">
        <v>171</v>
      </c>
      <c r="C172" s="84" t="s">
        <v>607</v>
      </c>
      <c r="D172" s="110">
        <v>0</v>
      </c>
      <c r="E172" s="111" t="str">
        <f t="shared" si="6"/>
        <v/>
      </c>
      <c r="F172" s="117">
        <v>0</v>
      </c>
      <c r="G172" s="118">
        <f t="shared" si="7"/>
        <v>0</v>
      </c>
      <c r="H172" s="117">
        <v>977</v>
      </c>
      <c r="I172" s="118">
        <f t="shared" si="8"/>
        <v>0.85030461270670143</v>
      </c>
      <c r="J172" s="117">
        <v>1149</v>
      </c>
    </row>
    <row r="173" spans="2:10" x14ac:dyDescent="0.35">
      <c r="B173" s="83" t="s">
        <v>172</v>
      </c>
      <c r="C173" s="84" t="s">
        <v>608</v>
      </c>
      <c r="D173" s="110">
        <v>1297863</v>
      </c>
      <c r="E173" s="111">
        <f t="shared" si="6"/>
        <v>0.96161577394161091</v>
      </c>
      <c r="F173" s="117">
        <v>1349669</v>
      </c>
      <c r="G173" s="118">
        <f t="shared" si="7"/>
        <v>1.0503350612339872</v>
      </c>
      <c r="H173" s="117">
        <v>1284989</v>
      </c>
      <c r="I173" s="118">
        <f t="shared" si="8"/>
        <v>0.9892901686042036</v>
      </c>
      <c r="J173" s="117">
        <v>1298900</v>
      </c>
    </row>
    <row r="174" spans="2:10" x14ac:dyDescent="0.35">
      <c r="B174" s="83" t="s">
        <v>173</v>
      </c>
      <c r="C174" s="84" t="s">
        <v>416</v>
      </c>
      <c r="D174" s="110">
        <v>247630</v>
      </c>
      <c r="E174" s="111">
        <f t="shared" si="6"/>
        <v>1.7334481358589888</v>
      </c>
      <c r="F174" s="117">
        <v>142854</v>
      </c>
      <c r="G174" s="118">
        <f t="shared" si="7"/>
        <v>0.50199245187543484</v>
      </c>
      <c r="H174" s="117">
        <v>284574</v>
      </c>
      <c r="I174" s="118">
        <f t="shared" si="8"/>
        <v>0.86182835753093601</v>
      </c>
      <c r="J174" s="117">
        <v>330198</v>
      </c>
    </row>
    <row r="175" spans="2:10" x14ac:dyDescent="0.35">
      <c r="B175" s="83" t="s">
        <v>174</v>
      </c>
      <c r="C175" s="84" t="s">
        <v>609</v>
      </c>
      <c r="D175" s="110">
        <v>501225</v>
      </c>
      <c r="E175" s="111">
        <f t="shared" si="6"/>
        <v>1.0281854826302348</v>
      </c>
      <c r="F175" s="117">
        <v>487485</v>
      </c>
      <c r="G175" s="118">
        <f t="shared" si="7"/>
        <v>1.1604050473816887</v>
      </c>
      <c r="H175" s="117">
        <v>420099</v>
      </c>
      <c r="I175" s="118">
        <f t="shared" si="8"/>
        <v>0.91919952212888956</v>
      </c>
      <c r="J175" s="117">
        <v>457027</v>
      </c>
    </row>
    <row r="176" spans="2:10" x14ac:dyDescent="0.35">
      <c r="B176" s="83" t="s">
        <v>175</v>
      </c>
      <c r="C176" s="84" t="s">
        <v>610</v>
      </c>
      <c r="D176" s="110">
        <v>2374</v>
      </c>
      <c r="E176" s="111">
        <f t="shared" si="6"/>
        <v>9.5652524275756476E-2</v>
      </c>
      <c r="F176" s="117">
        <v>24819</v>
      </c>
      <c r="G176" s="118">
        <f t="shared" si="7"/>
        <v>1.0055506036787942</v>
      </c>
      <c r="H176" s="117">
        <v>24682</v>
      </c>
      <c r="I176" s="118">
        <f t="shared" si="8"/>
        <v>1.117034757422158</v>
      </c>
      <c r="J176" s="117">
        <v>22096</v>
      </c>
    </row>
    <row r="177" spans="2:10" x14ac:dyDescent="0.35">
      <c r="B177" s="83" t="s">
        <v>176</v>
      </c>
      <c r="C177" s="84" t="s">
        <v>611</v>
      </c>
      <c r="D177" s="110">
        <v>99082</v>
      </c>
      <c r="E177" s="111">
        <f t="shared" si="6"/>
        <v>0.8515710946094609</v>
      </c>
      <c r="F177" s="117">
        <v>116352</v>
      </c>
      <c r="G177" s="118">
        <f t="shared" si="7"/>
        <v>0.91630177980784377</v>
      </c>
      <c r="H177" s="117">
        <v>126980</v>
      </c>
      <c r="I177" s="118">
        <f t="shared" si="8"/>
        <v>1.4820261437908497</v>
      </c>
      <c r="J177" s="117">
        <v>85680</v>
      </c>
    </row>
    <row r="178" spans="2:10" x14ac:dyDescent="0.35">
      <c r="B178" s="83" t="s">
        <v>177</v>
      </c>
      <c r="C178" s="84" t="s">
        <v>612</v>
      </c>
      <c r="D178" s="110">
        <v>225992</v>
      </c>
      <c r="E178" s="111">
        <f t="shared" si="6"/>
        <v>0.88321595785425644</v>
      </c>
      <c r="F178" s="117">
        <v>255874</v>
      </c>
      <c r="G178" s="118">
        <f t="shared" si="7"/>
        <v>0.98510071454971049</v>
      </c>
      <c r="H178" s="117">
        <v>259744</v>
      </c>
      <c r="I178" s="118">
        <f t="shared" si="8"/>
        <v>1.300228264787153</v>
      </c>
      <c r="J178" s="117">
        <v>199768</v>
      </c>
    </row>
    <row r="179" spans="2:10" x14ac:dyDescent="0.35">
      <c r="B179" s="83" t="s">
        <v>178</v>
      </c>
      <c r="C179" s="84" t="s">
        <v>613</v>
      </c>
      <c r="D179" s="110">
        <v>91967</v>
      </c>
      <c r="E179" s="111">
        <f t="shared" si="6"/>
        <v>1.2600635738360781</v>
      </c>
      <c r="F179" s="117">
        <v>72986</v>
      </c>
      <c r="G179" s="118">
        <f t="shared" si="7"/>
        <v>0.98055969798342135</v>
      </c>
      <c r="H179" s="117">
        <v>74433</v>
      </c>
      <c r="I179" s="118">
        <f t="shared" si="8"/>
        <v>0.98790879167551493</v>
      </c>
      <c r="J179" s="117">
        <v>75344</v>
      </c>
    </row>
    <row r="180" spans="2:10" x14ac:dyDescent="0.35">
      <c r="B180" s="83" t="s">
        <v>179</v>
      </c>
      <c r="C180" s="84" t="s">
        <v>614</v>
      </c>
      <c r="D180" s="110">
        <v>18015</v>
      </c>
      <c r="E180" s="111">
        <f t="shared" si="6"/>
        <v>0.43837449811412582</v>
      </c>
      <c r="F180" s="117">
        <v>41095</v>
      </c>
      <c r="G180" s="118">
        <f t="shared" si="7"/>
        <v>0.98259330990125049</v>
      </c>
      <c r="H180" s="117">
        <v>41823</v>
      </c>
      <c r="I180" s="118">
        <f t="shared" si="8"/>
        <v>2.622953904045155</v>
      </c>
      <c r="J180" s="117">
        <v>15945</v>
      </c>
    </row>
    <row r="181" spans="2:10" x14ac:dyDescent="0.35">
      <c r="B181" s="83" t="s">
        <v>180</v>
      </c>
      <c r="C181" s="84" t="s">
        <v>615</v>
      </c>
      <c r="D181" s="110">
        <v>195716</v>
      </c>
      <c r="E181" s="111">
        <f t="shared" si="6"/>
        <v>1.0489431033743515</v>
      </c>
      <c r="F181" s="117">
        <v>186584</v>
      </c>
      <c r="G181" s="118">
        <f t="shared" si="7"/>
        <v>1.0110104469201093</v>
      </c>
      <c r="H181" s="117">
        <v>184552</v>
      </c>
      <c r="I181" s="118">
        <f t="shared" si="8"/>
        <v>1.0671878704469362</v>
      </c>
      <c r="J181" s="117">
        <v>172933</v>
      </c>
    </row>
    <row r="182" spans="2:10" x14ac:dyDescent="0.35">
      <c r="B182" s="83" t="s">
        <v>181</v>
      </c>
      <c r="C182" s="84" t="s">
        <v>616</v>
      </c>
      <c r="D182" s="110">
        <v>19966</v>
      </c>
      <c r="E182" s="111">
        <f t="shared" si="6"/>
        <v>0.96212413261372398</v>
      </c>
      <c r="F182" s="117">
        <v>20752</v>
      </c>
      <c r="G182" s="118">
        <f t="shared" si="7"/>
        <v>0.98720327291755861</v>
      </c>
      <c r="H182" s="117">
        <v>21021</v>
      </c>
      <c r="I182" s="118">
        <f t="shared" si="8"/>
        <v>1.1683526011560694</v>
      </c>
      <c r="J182" s="117">
        <v>17992</v>
      </c>
    </row>
    <row r="183" spans="2:10" x14ac:dyDescent="0.35">
      <c r="B183" s="83" t="s">
        <v>182</v>
      </c>
      <c r="C183" s="84" t="s">
        <v>617</v>
      </c>
      <c r="D183" s="110">
        <v>230632</v>
      </c>
      <c r="E183" s="111">
        <f t="shared" si="6"/>
        <v>1.0907474319441555</v>
      </c>
      <c r="F183" s="117">
        <v>211444</v>
      </c>
      <c r="G183" s="118">
        <f t="shared" si="7"/>
        <v>1.0657405960655439</v>
      </c>
      <c r="H183" s="117">
        <v>198401</v>
      </c>
      <c r="I183" s="118">
        <f t="shared" si="8"/>
        <v>0.987969146038433</v>
      </c>
      <c r="J183" s="117">
        <v>200817</v>
      </c>
    </row>
    <row r="184" spans="2:10" x14ac:dyDescent="0.35">
      <c r="B184" s="83" t="s">
        <v>183</v>
      </c>
      <c r="C184" s="84" t="s">
        <v>618</v>
      </c>
      <c r="D184" s="110">
        <v>1153850</v>
      </c>
      <c r="E184" s="111">
        <f t="shared" si="6"/>
        <v>1.0272698135716956</v>
      </c>
      <c r="F184" s="117">
        <v>1123220</v>
      </c>
      <c r="G184" s="118">
        <f t="shared" si="7"/>
        <v>1.0224140630404626</v>
      </c>
      <c r="H184" s="117">
        <v>1098596</v>
      </c>
      <c r="I184" s="118">
        <f t="shared" si="8"/>
        <v>0.94031148680340859</v>
      </c>
      <c r="J184" s="117">
        <v>1168332</v>
      </c>
    </row>
    <row r="185" spans="2:10" x14ac:dyDescent="0.35">
      <c r="B185" s="83" t="s">
        <v>184</v>
      </c>
      <c r="C185" s="84" t="s">
        <v>619</v>
      </c>
      <c r="D185" s="110">
        <v>35916</v>
      </c>
      <c r="E185" s="111">
        <f t="shared" si="6"/>
        <v>2.1637448039038496</v>
      </c>
      <c r="F185" s="117">
        <v>16599</v>
      </c>
      <c r="G185" s="118">
        <f t="shared" si="7"/>
        <v>0.49348911880128432</v>
      </c>
      <c r="H185" s="117">
        <v>33636</v>
      </c>
      <c r="I185" s="118">
        <f t="shared" si="8"/>
        <v>1.017823100432717</v>
      </c>
      <c r="J185" s="117">
        <v>33047</v>
      </c>
    </row>
    <row r="186" spans="2:10" x14ac:dyDescent="0.35">
      <c r="B186" s="83" t="s">
        <v>185</v>
      </c>
      <c r="C186" s="84" t="s">
        <v>620</v>
      </c>
      <c r="D186" s="110">
        <v>33912</v>
      </c>
      <c r="E186" s="111">
        <f t="shared" si="6"/>
        <v>0.9310856075998023</v>
      </c>
      <c r="F186" s="117">
        <v>36422</v>
      </c>
      <c r="G186" s="118">
        <f t="shared" si="7"/>
        <v>0.93150895140664958</v>
      </c>
      <c r="H186" s="117">
        <v>39100</v>
      </c>
      <c r="I186" s="118">
        <f t="shared" si="8"/>
        <v>0.98804740605968711</v>
      </c>
      <c r="J186" s="117">
        <v>39573</v>
      </c>
    </row>
    <row r="187" spans="2:10" x14ac:dyDescent="0.35">
      <c r="B187" s="83" t="s">
        <v>186</v>
      </c>
      <c r="C187" s="84" t="s">
        <v>621</v>
      </c>
      <c r="D187" s="110">
        <v>1121259</v>
      </c>
      <c r="E187" s="111">
        <f t="shared" si="6"/>
        <v>1.0534168481457193</v>
      </c>
      <c r="F187" s="117">
        <v>1064402</v>
      </c>
      <c r="G187" s="118">
        <f t="shared" si="7"/>
        <v>0.98581937977962664</v>
      </c>
      <c r="H187" s="117">
        <v>1079713</v>
      </c>
      <c r="I187" s="118">
        <f t="shared" si="8"/>
        <v>1.182514935957462</v>
      </c>
      <c r="J187" s="117">
        <v>913065</v>
      </c>
    </row>
    <row r="188" spans="2:10" x14ac:dyDescent="0.35">
      <c r="B188" s="83" t="s">
        <v>187</v>
      </c>
      <c r="C188" s="84" t="s">
        <v>622</v>
      </c>
      <c r="D188" s="110">
        <v>254473</v>
      </c>
      <c r="E188" s="111">
        <f t="shared" si="6"/>
        <v>1.0493255976017584</v>
      </c>
      <c r="F188" s="117">
        <v>242511</v>
      </c>
      <c r="G188" s="118">
        <f t="shared" si="7"/>
        <v>1.0346738685234487</v>
      </c>
      <c r="H188" s="117">
        <v>234384</v>
      </c>
      <c r="I188" s="118">
        <f t="shared" si="8"/>
        <v>1.0878003954220155</v>
      </c>
      <c r="J188" s="117">
        <v>215466</v>
      </c>
    </row>
    <row r="189" spans="2:10" x14ac:dyDescent="0.35">
      <c r="B189" s="83" t="s">
        <v>188</v>
      </c>
      <c r="C189" s="84" t="s">
        <v>398</v>
      </c>
      <c r="D189" s="110">
        <v>26213234</v>
      </c>
      <c r="E189" s="111">
        <f t="shared" si="6"/>
        <v>1.2449514801910198</v>
      </c>
      <c r="F189" s="117">
        <v>21055627</v>
      </c>
      <c r="G189" s="118">
        <f t="shared" si="7"/>
        <v>0.98684213733096471</v>
      </c>
      <c r="H189" s="117">
        <v>21336368</v>
      </c>
      <c r="I189" s="118">
        <f t="shared" si="8"/>
        <v>0.97009343899240053</v>
      </c>
      <c r="J189" s="117">
        <v>21994137</v>
      </c>
    </row>
    <row r="190" spans="2:10" x14ac:dyDescent="0.35">
      <c r="B190" s="83" t="s">
        <v>189</v>
      </c>
      <c r="C190" s="84" t="s">
        <v>623</v>
      </c>
      <c r="D190" s="110">
        <v>274533</v>
      </c>
      <c r="E190" s="111">
        <f t="shared" si="6"/>
        <v>0.91187588021151644</v>
      </c>
      <c r="F190" s="117">
        <v>301064</v>
      </c>
      <c r="G190" s="118">
        <f t="shared" si="7"/>
        <v>2.441659975831894</v>
      </c>
      <c r="H190" s="117">
        <v>123303</v>
      </c>
      <c r="I190" s="118">
        <f t="shared" si="8"/>
        <v>0.86510815342842506</v>
      </c>
      <c r="J190" s="117">
        <v>142529</v>
      </c>
    </row>
    <row r="191" spans="2:10" x14ac:dyDescent="0.35">
      <c r="B191" s="83" t="s">
        <v>190</v>
      </c>
      <c r="C191" s="84" t="s">
        <v>624</v>
      </c>
      <c r="D191" s="110">
        <v>534949</v>
      </c>
      <c r="E191" s="111">
        <f t="shared" si="6"/>
        <v>0.99927708952881933</v>
      </c>
      <c r="F191" s="117">
        <v>535336</v>
      </c>
      <c r="G191" s="118">
        <f t="shared" si="7"/>
        <v>0.98513109661842857</v>
      </c>
      <c r="H191" s="117">
        <v>543416</v>
      </c>
      <c r="I191" s="118">
        <f t="shared" si="8"/>
        <v>1.0178597852330389</v>
      </c>
      <c r="J191" s="117">
        <v>533881</v>
      </c>
    </row>
    <row r="192" spans="2:10" x14ac:dyDescent="0.35">
      <c r="B192" s="83" t="s">
        <v>191</v>
      </c>
      <c r="C192" s="84" t="s">
        <v>625</v>
      </c>
      <c r="D192" s="110">
        <v>34344</v>
      </c>
      <c r="E192" s="111">
        <f t="shared" si="6"/>
        <v>0.44810939171733516</v>
      </c>
      <c r="F192" s="117">
        <v>76642</v>
      </c>
      <c r="G192" s="118">
        <f t="shared" si="7"/>
        <v>0.98509035757435537</v>
      </c>
      <c r="H192" s="117">
        <v>77802</v>
      </c>
      <c r="I192" s="118">
        <f t="shared" si="8"/>
        <v>1.0059606159734165</v>
      </c>
      <c r="J192" s="117">
        <v>77341</v>
      </c>
    </row>
    <row r="193" spans="2:10" x14ac:dyDescent="0.35">
      <c r="B193" s="83" t="s">
        <v>192</v>
      </c>
      <c r="C193" s="84" t="s">
        <v>626</v>
      </c>
      <c r="D193" s="110">
        <v>69633</v>
      </c>
      <c r="E193" s="111">
        <f t="shared" si="6"/>
        <v>0.92672247434754251</v>
      </c>
      <c r="F193" s="117">
        <v>75139</v>
      </c>
      <c r="G193" s="118">
        <f t="shared" si="7"/>
        <v>1.1657590567062293</v>
      </c>
      <c r="H193" s="117">
        <v>64455</v>
      </c>
      <c r="I193" s="118">
        <f t="shared" si="8"/>
        <v>0.91133388004411386</v>
      </c>
      <c r="J193" s="117">
        <v>70726</v>
      </c>
    </row>
    <row r="194" spans="2:10" x14ac:dyDescent="0.35">
      <c r="B194" s="83" t="s">
        <v>193</v>
      </c>
      <c r="C194" s="84" t="s">
        <v>627</v>
      </c>
      <c r="D194" s="110">
        <v>51106</v>
      </c>
      <c r="E194" s="111">
        <f t="shared" si="6"/>
        <v>1.9874003499902781</v>
      </c>
      <c r="F194" s="117">
        <v>25715</v>
      </c>
      <c r="G194" s="118">
        <f t="shared" si="7"/>
        <v>1.2528623629719853</v>
      </c>
      <c r="H194" s="117">
        <v>20525</v>
      </c>
      <c r="I194" s="118">
        <f t="shared" si="8"/>
        <v>0.98801386348320019</v>
      </c>
      <c r="J194" s="117">
        <v>20774</v>
      </c>
    </row>
    <row r="195" spans="2:10" x14ac:dyDescent="0.35">
      <c r="B195" s="83" t="s">
        <v>194</v>
      </c>
      <c r="C195" s="84" t="s">
        <v>628</v>
      </c>
      <c r="D195" s="110">
        <v>49416</v>
      </c>
      <c r="E195" s="111">
        <f t="shared" si="6"/>
        <v>1.0742842235700776</v>
      </c>
      <c r="F195" s="117">
        <v>45999</v>
      </c>
      <c r="G195" s="118">
        <f t="shared" si="7"/>
        <v>0.97955663451095631</v>
      </c>
      <c r="H195" s="117">
        <v>46959</v>
      </c>
      <c r="I195" s="118">
        <f t="shared" si="8"/>
        <v>1.2343663748915701</v>
      </c>
      <c r="J195" s="117">
        <v>38043</v>
      </c>
    </row>
    <row r="196" spans="2:10" x14ac:dyDescent="0.35">
      <c r="B196" s="83" t="s">
        <v>195</v>
      </c>
      <c r="C196" s="84" t="s">
        <v>629</v>
      </c>
      <c r="D196" s="110">
        <v>96194</v>
      </c>
      <c r="E196" s="111">
        <f t="shared" si="6"/>
        <v>0.44959711342519021</v>
      </c>
      <c r="F196" s="117">
        <v>213956</v>
      </c>
      <c r="G196" s="118">
        <f t="shared" si="7"/>
        <v>2.0982661227051622</v>
      </c>
      <c r="H196" s="117">
        <v>101968</v>
      </c>
      <c r="I196" s="118">
        <f t="shared" si="8"/>
        <v>0.50774807791897381</v>
      </c>
      <c r="J196" s="117">
        <v>200824</v>
      </c>
    </row>
    <row r="197" spans="2:10" x14ac:dyDescent="0.35">
      <c r="B197" s="83" t="s">
        <v>196</v>
      </c>
      <c r="C197" s="84" t="s">
        <v>630</v>
      </c>
      <c r="D197" s="110">
        <v>356109</v>
      </c>
      <c r="E197" s="111">
        <f t="shared" ref="E197:E210" si="9">IFERROR(D197/F197,"")</f>
        <v>0.92472305750743966</v>
      </c>
      <c r="F197" s="117">
        <v>385098</v>
      </c>
      <c r="G197" s="118">
        <f t="shared" ref="G197:G210" si="10">IFERROR(F197/H197,"")</f>
        <v>1.1201645204734327</v>
      </c>
      <c r="H197" s="117">
        <v>343787</v>
      </c>
      <c r="I197" s="118">
        <f t="shared" ref="I197:I210" si="11">IFERROR(H197/J197,"")</f>
        <v>1.0469915366506577</v>
      </c>
      <c r="J197" s="117">
        <v>328357</v>
      </c>
    </row>
    <row r="198" spans="2:10" x14ac:dyDescent="0.35">
      <c r="B198" s="83" t="s">
        <v>197</v>
      </c>
      <c r="C198" s="84" t="s">
        <v>399</v>
      </c>
      <c r="D198" s="110">
        <v>2753437</v>
      </c>
      <c r="E198" s="111">
        <f t="shared" si="9"/>
        <v>1.0023458377942718</v>
      </c>
      <c r="F198" s="117">
        <v>2746993</v>
      </c>
      <c r="G198" s="118">
        <f t="shared" si="10"/>
        <v>1.097226848933806</v>
      </c>
      <c r="H198" s="117">
        <v>2503578</v>
      </c>
      <c r="I198" s="118">
        <f t="shared" si="11"/>
        <v>1.0473815023170527</v>
      </c>
      <c r="J198" s="117">
        <v>2390321</v>
      </c>
    </row>
    <row r="199" spans="2:10" x14ac:dyDescent="0.35">
      <c r="B199" s="83" t="s">
        <v>198</v>
      </c>
      <c r="C199" s="84" t="s">
        <v>631</v>
      </c>
      <c r="D199" s="110">
        <v>356929</v>
      </c>
      <c r="E199" s="111">
        <f t="shared" si="9"/>
        <v>0.92993124434960905</v>
      </c>
      <c r="F199" s="117">
        <v>383823</v>
      </c>
      <c r="G199" s="118">
        <f t="shared" si="10"/>
        <v>2.0192602101209483</v>
      </c>
      <c r="H199" s="117">
        <v>190081</v>
      </c>
      <c r="I199" s="118">
        <f t="shared" si="11"/>
        <v>0.50663002715978966</v>
      </c>
      <c r="J199" s="117">
        <v>375187</v>
      </c>
    </row>
    <row r="200" spans="2:10" x14ac:dyDescent="0.35">
      <c r="B200" s="83" t="s">
        <v>199</v>
      </c>
      <c r="C200" s="84" t="s">
        <v>632</v>
      </c>
      <c r="D200" s="110">
        <v>106061</v>
      </c>
      <c r="E200" s="111">
        <f t="shared" si="9"/>
        <v>1.2594972033868115</v>
      </c>
      <c r="F200" s="117">
        <v>84209</v>
      </c>
      <c r="G200" s="118">
        <f t="shared" si="10"/>
        <v>0.98517712574289862</v>
      </c>
      <c r="H200" s="117">
        <v>85476</v>
      </c>
      <c r="I200" s="118">
        <f t="shared" si="11"/>
        <v>1.206010582010582</v>
      </c>
      <c r="J200" s="117">
        <v>70875</v>
      </c>
    </row>
    <row r="201" spans="2:10" x14ac:dyDescent="0.35">
      <c r="B201" s="83" t="s">
        <v>200</v>
      </c>
      <c r="C201" s="84" t="s">
        <v>633</v>
      </c>
      <c r="D201" s="110">
        <v>33804</v>
      </c>
      <c r="E201" s="111">
        <f t="shared" si="9"/>
        <v>0.49575432267147695</v>
      </c>
      <c r="F201" s="117">
        <v>68187</v>
      </c>
      <c r="G201" s="118">
        <f t="shared" si="10"/>
        <v>0.82324604295700676</v>
      </c>
      <c r="H201" s="117">
        <v>82827</v>
      </c>
      <c r="I201" s="118">
        <f t="shared" si="11"/>
        <v>0.85734248361953858</v>
      </c>
      <c r="J201" s="117">
        <v>96609</v>
      </c>
    </row>
    <row r="202" spans="2:10" x14ac:dyDescent="0.35">
      <c r="B202" s="83" t="s">
        <v>201</v>
      </c>
      <c r="C202" s="84" t="s">
        <v>634</v>
      </c>
      <c r="D202" s="110">
        <v>26067</v>
      </c>
      <c r="E202" s="111">
        <f t="shared" si="9"/>
        <v>13.085843373493976</v>
      </c>
      <c r="F202" s="117">
        <v>1992</v>
      </c>
      <c r="G202" s="118">
        <f t="shared" si="10"/>
        <v>0.85019206145966708</v>
      </c>
      <c r="H202" s="117">
        <v>2343</v>
      </c>
      <c r="I202" s="118">
        <f t="shared" si="11"/>
        <v>0.85510948905109485</v>
      </c>
      <c r="J202" s="117">
        <v>2740</v>
      </c>
    </row>
    <row r="203" spans="2:10" x14ac:dyDescent="0.35">
      <c r="B203" s="83" t="s">
        <v>202</v>
      </c>
      <c r="C203" s="84" t="s">
        <v>635</v>
      </c>
      <c r="D203" s="110">
        <v>149717</v>
      </c>
      <c r="E203" s="111">
        <f t="shared" si="9"/>
        <v>2.0055860683188214</v>
      </c>
      <c r="F203" s="117">
        <v>74650</v>
      </c>
      <c r="G203" s="118">
        <f t="shared" si="10"/>
        <v>1.1920921096756678</v>
      </c>
      <c r="H203" s="117">
        <v>62621</v>
      </c>
      <c r="I203" s="118">
        <f t="shared" si="11"/>
        <v>0.9075901850805107</v>
      </c>
      <c r="J203" s="117">
        <v>68997</v>
      </c>
    </row>
    <row r="204" spans="2:10" x14ac:dyDescent="0.35">
      <c r="B204" s="83" t="s">
        <v>203</v>
      </c>
      <c r="C204" s="84" t="s">
        <v>636</v>
      </c>
      <c r="D204" s="110">
        <v>297093</v>
      </c>
      <c r="E204" s="111">
        <f t="shared" si="9"/>
        <v>0.86052304581936989</v>
      </c>
      <c r="F204" s="117">
        <v>345247</v>
      </c>
      <c r="G204" s="118">
        <f t="shared" si="10"/>
        <v>0.97049828246313341</v>
      </c>
      <c r="H204" s="117">
        <v>355742</v>
      </c>
      <c r="I204" s="118">
        <f t="shared" si="11"/>
        <v>1.2025217185545753</v>
      </c>
      <c r="J204" s="117">
        <v>295830</v>
      </c>
    </row>
    <row r="205" spans="2:10" x14ac:dyDescent="0.35">
      <c r="B205" s="83" t="s">
        <v>204</v>
      </c>
      <c r="C205" s="84" t="s">
        <v>637</v>
      </c>
      <c r="D205" s="110">
        <v>119480</v>
      </c>
      <c r="E205" s="111">
        <f t="shared" si="9"/>
        <v>0.95282906016986324</v>
      </c>
      <c r="F205" s="117">
        <v>125395</v>
      </c>
      <c r="G205" s="118">
        <f t="shared" si="10"/>
        <v>1.1148600590348163</v>
      </c>
      <c r="H205" s="117">
        <v>112476</v>
      </c>
      <c r="I205" s="118">
        <f t="shared" si="11"/>
        <v>0.9730683715578472</v>
      </c>
      <c r="J205" s="117">
        <v>115589</v>
      </c>
    </row>
    <row r="206" spans="2:10" x14ac:dyDescent="0.35">
      <c r="B206" s="83" t="s">
        <v>205</v>
      </c>
      <c r="C206" s="84" t="s">
        <v>638</v>
      </c>
      <c r="D206" s="110">
        <v>40677</v>
      </c>
      <c r="E206" s="111">
        <f t="shared" si="9"/>
        <v>1.4731104914351936</v>
      </c>
      <c r="F206" s="117">
        <v>27613</v>
      </c>
      <c r="G206" s="118">
        <f t="shared" si="10"/>
        <v>0.85478578504210001</v>
      </c>
      <c r="H206" s="117">
        <v>32304</v>
      </c>
      <c r="I206" s="118">
        <f t="shared" si="11"/>
        <v>0.89129235183754552</v>
      </c>
      <c r="J206" s="117">
        <v>36244</v>
      </c>
    </row>
    <row r="207" spans="2:10" x14ac:dyDescent="0.35">
      <c r="B207" s="83" t="s">
        <v>206</v>
      </c>
      <c r="C207" s="84" t="s">
        <v>400</v>
      </c>
      <c r="D207" s="110">
        <v>130470</v>
      </c>
      <c r="E207" s="111">
        <f t="shared" si="9"/>
        <v>1.0233904367469879</v>
      </c>
      <c r="F207" s="117">
        <v>127488</v>
      </c>
      <c r="G207" s="118">
        <f t="shared" si="10"/>
        <v>0.90166346045037904</v>
      </c>
      <c r="H207" s="117">
        <v>141392</v>
      </c>
      <c r="I207" s="118">
        <f t="shared" si="11"/>
        <v>0.92895155250121542</v>
      </c>
      <c r="J207" s="117">
        <v>152206</v>
      </c>
    </row>
    <row r="208" spans="2:10" x14ac:dyDescent="0.35">
      <c r="B208" s="83" t="s">
        <v>207</v>
      </c>
      <c r="C208" s="84" t="s">
        <v>639</v>
      </c>
      <c r="D208" s="110">
        <v>1062229</v>
      </c>
      <c r="E208" s="111">
        <f t="shared" si="9"/>
        <v>1.0567444960654204</v>
      </c>
      <c r="F208" s="117">
        <v>1005190</v>
      </c>
      <c r="G208" s="118">
        <f t="shared" si="10"/>
        <v>1.224167936272486</v>
      </c>
      <c r="H208" s="117">
        <v>821121</v>
      </c>
      <c r="I208" s="118">
        <f t="shared" si="11"/>
        <v>1.0566885866138185</v>
      </c>
      <c r="J208" s="117">
        <v>777070</v>
      </c>
    </row>
    <row r="209" spans="2:10" x14ac:dyDescent="0.35">
      <c r="B209" s="83" t="s">
        <v>208</v>
      </c>
      <c r="C209" s="84" t="s">
        <v>640</v>
      </c>
      <c r="D209" s="110">
        <v>426523</v>
      </c>
      <c r="E209" s="111">
        <f t="shared" si="9"/>
        <v>1.1593008148643433</v>
      </c>
      <c r="F209" s="117">
        <v>367914</v>
      </c>
      <c r="G209" s="118">
        <f t="shared" si="10"/>
        <v>0.98723538992838189</v>
      </c>
      <c r="H209" s="117">
        <v>372671</v>
      </c>
      <c r="I209" s="118">
        <f t="shared" si="11"/>
        <v>1.135153822723119</v>
      </c>
      <c r="J209" s="117">
        <v>328300</v>
      </c>
    </row>
    <row r="210" spans="2:10" x14ac:dyDescent="0.35">
      <c r="B210" s="83" t="s">
        <v>209</v>
      </c>
      <c r="C210" s="84" t="s">
        <v>641</v>
      </c>
      <c r="D210" s="110">
        <v>806878</v>
      </c>
      <c r="E210" s="111">
        <f t="shared" si="9"/>
        <v>1.0809639851937791</v>
      </c>
      <c r="F210" s="117">
        <v>746443</v>
      </c>
      <c r="G210" s="118">
        <f t="shared" si="10"/>
        <v>0.98782755303113512</v>
      </c>
      <c r="H210" s="117">
        <v>755641</v>
      </c>
      <c r="I210" s="118">
        <f t="shared" si="11"/>
        <v>1.3018686210865085</v>
      </c>
      <c r="J210" s="117">
        <v>580428</v>
      </c>
    </row>
    <row r="211" spans="2:10" x14ac:dyDescent="0.35">
      <c r="B211" s="115" t="s">
        <v>897</v>
      </c>
      <c r="C211" s="112" t="s">
        <v>898</v>
      </c>
      <c r="D211" s="113">
        <v>0</v>
      </c>
      <c r="E211" s="112"/>
      <c r="F211" s="117" t="s">
        <v>957</v>
      </c>
      <c r="G211" s="114"/>
      <c r="H211" s="114"/>
      <c r="I211" s="114"/>
      <c r="J211" s="114"/>
    </row>
    <row r="212" spans="2:10" x14ac:dyDescent="0.35">
      <c r="B212" s="83" t="s">
        <v>210</v>
      </c>
      <c r="C212" s="84" t="s">
        <v>642</v>
      </c>
      <c r="D212" s="110">
        <v>429327</v>
      </c>
      <c r="E212" s="111">
        <f t="shared" ref="E212:E243" si="12">IFERROR(D212/F212,"")</f>
        <v>1.0057370021411269</v>
      </c>
      <c r="F212" s="117">
        <v>426878</v>
      </c>
      <c r="G212" s="118">
        <f t="shared" ref="G212:G243" si="13">IFERROR(F212/H212,"")</f>
        <v>1.1122639346312586</v>
      </c>
      <c r="H212" s="117">
        <v>383792</v>
      </c>
      <c r="I212" s="118">
        <f t="shared" ref="I212:I225" si="14">IFERROR(H212/J212,"")</f>
        <v>0.98897876408576824</v>
      </c>
      <c r="J212" s="117">
        <v>388069</v>
      </c>
    </row>
    <row r="213" spans="2:10" x14ac:dyDescent="0.35">
      <c r="B213" s="83" t="s">
        <v>211</v>
      </c>
      <c r="C213" s="84" t="s">
        <v>643</v>
      </c>
      <c r="D213" s="110">
        <v>54907</v>
      </c>
      <c r="E213" s="111">
        <f t="shared" si="12"/>
        <v>0.91245533859576233</v>
      </c>
      <c r="F213" s="117">
        <v>60175</v>
      </c>
      <c r="G213" s="118">
        <f t="shared" si="13"/>
        <v>1.1792083088379384</v>
      </c>
      <c r="H213" s="117">
        <v>51030</v>
      </c>
      <c r="I213" s="118">
        <f t="shared" si="14"/>
        <v>0.88526125876066897</v>
      </c>
      <c r="J213" s="117">
        <v>57644</v>
      </c>
    </row>
    <row r="214" spans="2:10" x14ac:dyDescent="0.35">
      <c r="B214" s="83" t="s">
        <v>212</v>
      </c>
      <c r="C214" s="84" t="s">
        <v>644</v>
      </c>
      <c r="D214" s="110">
        <v>739684</v>
      </c>
      <c r="E214" s="111">
        <f t="shared" si="12"/>
        <v>0.97685321528609592</v>
      </c>
      <c r="F214" s="117">
        <v>757211</v>
      </c>
      <c r="G214" s="118">
        <f t="shared" si="13"/>
        <v>1.0213768423835556</v>
      </c>
      <c r="H214" s="117">
        <v>741363</v>
      </c>
      <c r="I214" s="118">
        <f t="shared" si="14"/>
        <v>1.1397974275637497</v>
      </c>
      <c r="J214" s="117">
        <v>650434</v>
      </c>
    </row>
    <row r="215" spans="2:10" x14ac:dyDescent="0.35">
      <c r="B215" s="83" t="s">
        <v>213</v>
      </c>
      <c r="C215" s="84" t="s">
        <v>645</v>
      </c>
      <c r="D215" s="110">
        <v>122649</v>
      </c>
      <c r="E215" s="111">
        <f t="shared" si="12"/>
        <v>0.96147785799957663</v>
      </c>
      <c r="F215" s="117">
        <v>127563</v>
      </c>
      <c r="G215" s="118">
        <f t="shared" si="13"/>
        <v>0.93397324664484815</v>
      </c>
      <c r="H215" s="117">
        <v>136581</v>
      </c>
      <c r="I215" s="118">
        <f t="shared" si="14"/>
        <v>0.98859268802883671</v>
      </c>
      <c r="J215" s="117">
        <v>138157</v>
      </c>
    </row>
    <row r="216" spans="2:10" x14ac:dyDescent="0.35">
      <c r="B216" s="83" t="s">
        <v>214</v>
      </c>
      <c r="C216" s="84" t="s">
        <v>646</v>
      </c>
      <c r="D216" s="110">
        <v>23033</v>
      </c>
      <c r="E216" s="111">
        <f t="shared" si="12"/>
        <v>1.0663919625908607</v>
      </c>
      <c r="F216" s="117">
        <v>21599</v>
      </c>
      <c r="G216" s="118">
        <f t="shared" si="13"/>
        <v>5.5681876772364012</v>
      </c>
      <c r="H216" s="117">
        <v>3879</v>
      </c>
      <c r="I216" s="118">
        <f t="shared" si="14"/>
        <v>0.85047138785354093</v>
      </c>
      <c r="J216" s="117">
        <v>4561</v>
      </c>
    </row>
    <row r="217" spans="2:10" x14ac:dyDescent="0.35">
      <c r="B217" s="83" t="s">
        <v>215</v>
      </c>
      <c r="C217" s="84" t="s">
        <v>401</v>
      </c>
      <c r="D217" s="110">
        <v>111236</v>
      </c>
      <c r="E217" s="111">
        <f t="shared" si="12"/>
        <v>1.102438057482656</v>
      </c>
      <c r="F217" s="117">
        <v>100900</v>
      </c>
      <c r="G217" s="118">
        <f t="shared" si="13"/>
        <v>1.0839671694383568</v>
      </c>
      <c r="H217" s="117">
        <v>93084</v>
      </c>
      <c r="I217" s="118">
        <f t="shared" si="14"/>
        <v>1.0427944075999283</v>
      </c>
      <c r="J217" s="117">
        <v>89264</v>
      </c>
    </row>
    <row r="218" spans="2:10" x14ac:dyDescent="0.35">
      <c r="B218" s="83" t="s">
        <v>216</v>
      </c>
      <c r="C218" s="84" t="s">
        <v>647</v>
      </c>
      <c r="D218" s="110">
        <v>116560</v>
      </c>
      <c r="E218" s="111">
        <f t="shared" si="12"/>
        <v>0.89266704958835918</v>
      </c>
      <c r="F218" s="117">
        <v>130575</v>
      </c>
      <c r="G218" s="118">
        <f t="shared" si="13"/>
        <v>0.93942228137702799</v>
      </c>
      <c r="H218" s="117">
        <v>138995</v>
      </c>
      <c r="I218" s="118">
        <f t="shared" si="14"/>
        <v>1.4849099941242454</v>
      </c>
      <c r="J218" s="117">
        <v>93605</v>
      </c>
    </row>
    <row r="219" spans="2:10" x14ac:dyDescent="0.35">
      <c r="B219" s="83" t="s">
        <v>217</v>
      </c>
      <c r="C219" s="84" t="s">
        <v>648</v>
      </c>
      <c r="D219" s="110">
        <v>109056</v>
      </c>
      <c r="E219" s="111">
        <f t="shared" si="12"/>
        <v>1.109894359746789</v>
      </c>
      <c r="F219" s="117">
        <v>98258</v>
      </c>
      <c r="G219" s="118">
        <f t="shared" si="13"/>
        <v>0.9865459145765979</v>
      </c>
      <c r="H219" s="117">
        <v>99598</v>
      </c>
      <c r="I219" s="118">
        <f t="shared" si="14"/>
        <v>1.3752071136639787</v>
      </c>
      <c r="J219" s="117">
        <v>72424</v>
      </c>
    </row>
    <row r="220" spans="2:10" x14ac:dyDescent="0.35">
      <c r="B220" s="83" t="s">
        <v>218</v>
      </c>
      <c r="C220" s="84" t="s">
        <v>649</v>
      </c>
      <c r="D220" s="110">
        <v>1568524</v>
      </c>
      <c r="E220" s="111">
        <f t="shared" si="12"/>
        <v>1.0758450587333139</v>
      </c>
      <c r="F220" s="117">
        <v>1457946</v>
      </c>
      <c r="G220" s="118">
        <f t="shared" si="13"/>
        <v>1.0531149302989786</v>
      </c>
      <c r="H220" s="117">
        <v>1384413</v>
      </c>
      <c r="I220" s="118">
        <f t="shared" si="14"/>
        <v>0.9138220558822947</v>
      </c>
      <c r="J220" s="117">
        <v>1514970</v>
      </c>
    </row>
    <row r="221" spans="2:10" x14ac:dyDescent="0.35">
      <c r="B221" s="83" t="s">
        <v>219</v>
      </c>
      <c r="C221" s="84" t="s">
        <v>650</v>
      </c>
      <c r="D221" s="110">
        <v>101063</v>
      </c>
      <c r="E221" s="111">
        <f t="shared" si="12"/>
        <v>1.0270943219813613</v>
      </c>
      <c r="F221" s="117">
        <v>98397</v>
      </c>
      <c r="G221" s="118">
        <f t="shared" si="13"/>
        <v>1.1800606838324359</v>
      </c>
      <c r="H221" s="117">
        <v>83383</v>
      </c>
      <c r="I221" s="118">
        <f t="shared" si="14"/>
        <v>1.0089785941602836</v>
      </c>
      <c r="J221" s="117">
        <v>82641</v>
      </c>
    </row>
    <row r="222" spans="2:10" x14ac:dyDescent="0.35">
      <c r="B222" s="83" t="s">
        <v>220</v>
      </c>
      <c r="C222" s="84" t="s">
        <v>651</v>
      </c>
      <c r="D222" s="110">
        <v>0</v>
      </c>
      <c r="E222" s="111" t="str">
        <f t="shared" si="12"/>
        <v/>
      </c>
      <c r="F222" s="117">
        <v>0</v>
      </c>
      <c r="G222" s="118" t="str">
        <f t="shared" si="13"/>
        <v/>
      </c>
      <c r="H222" s="117">
        <v>0</v>
      </c>
      <c r="I222" s="118" t="str">
        <f t="shared" si="14"/>
        <v/>
      </c>
      <c r="J222" s="117">
        <v>0</v>
      </c>
    </row>
    <row r="223" spans="2:10" x14ac:dyDescent="0.35">
      <c r="B223" s="83" t="s">
        <v>221</v>
      </c>
      <c r="C223" s="84" t="s">
        <v>652</v>
      </c>
      <c r="D223" s="110">
        <v>118672</v>
      </c>
      <c r="E223" s="111">
        <f t="shared" si="12"/>
        <v>0.446355159871967</v>
      </c>
      <c r="F223" s="117">
        <v>265869</v>
      </c>
      <c r="G223" s="118">
        <f t="shared" si="13"/>
        <v>0.99651049475262365</v>
      </c>
      <c r="H223" s="117">
        <v>266800</v>
      </c>
      <c r="I223" s="118">
        <f t="shared" si="14"/>
        <v>1.0330674514055602</v>
      </c>
      <c r="J223" s="117">
        <v>258260</v>
      </c>
    </row>
    <row r="224" spans="2:10" x14ac:dyDescent="0.35">
      <c r="B224" s="83" t="s">
        <v>222</v>
      </c>
      <c r="C224" s="84" t="s">
        <v>653</v>
      </c>
      <c r="D224" s="110">
        <v>265847</v>
      </c>
      <c r="E224" s="111">
        <f t="shared" si="12"/>
        <v>0.94283353312101459</v>
      </c>
      <c r="F224" s="117">
        <v>281966</v>
      </c>
      <c r="G224" s="118">
        <f t="shared" si="13"/>
        <v>1.1764710791042721</v>
      </c>
      <c r="H224" s="117">
        <v>239671</v>
      </c>
      <c r="I224" s="118">
        <f t="shared" si="14"/>
        <v>1.1010042079344371</v>
      </c>
      <c r="J224" s="117">
        <v>217684</v>
      </c>
    </row>
    <row r="225" spans="2:10" x14ac:dyDescent="0.35">
      <c r="B225" s="83" t="s">
        <v>223</v>
      </c>
      <c r="C225" s="84" t="s">
        <v>654</v>
      </c>
      <c r="D225" s="110">
        <v>1624668</v>
      </c>
      <c r="E225" s="111">
        <f t="shared" si="12"/>
        <v>1.2387681764427354</v>
      </c>
      <c r="F225" s="117">
        <v>1311519</v>
      </c>
      <c r="G225" s="118">
        <f t="shared" si="13"/>
        <v>1.0455624231185929</v>
      </c>
      <c r="H225" s="117">
        <v>1254367</v>
      </c>
      <c r="I225" s="118">
        <f t="shared" si="14"/>
        <v>0.91699929234800104</v>
      </c>
      <c r="J225" s="117">
        <v>1367904</v>
      </c>
    </row>
    <row r="226" spans="2:10" x14ac:dyDescent="0.35">
      <c r="B226" s="83" t="s">
        <v>224</v>
      </c>
      <c r="C226" s="84" t="s">
        <v>655</v>
      </c>
      <c r="D226" s="110">
        <v>0</v>
      </c>
      <c r="E226" s="111" t="str">
        <f t="shared" si="12"/>
        <v/>
      </c>
      <c r="F226" s="117">
        <v>0</v>
      </c>
      <c r="G226" s="118" t="str">
        <f t="shared" si="13"/>
        <v/>
      </c>
      <c r="H226" s="117">
        <v>0</v>
      </c>
      <c r="I226" s="118"/>
      <c r="J226" s="117">
        <v>0</v>
      </c>
    </row>
    <row r="227" spans="2:10" x14ac:dyDescent="0.35">
      <c r="B227" s="83" t="s">
        <v>225</v>
      </c>
      <c r="C227" s="84" t="s">
        <v>402</v>
      </c>
      <c r="D227" s="110">
        <v>982989</v>
      </c>
      <c r="E227" s="111">
        <f t="shared" si="12"/>
        <v>1.0045783942712843</v>
      </c>
      <c r="F227" s="117">
        <v>978509</v>
      </c>
      <c r="G227" s="118">
        <f t="shared" si="13"/>
        <v>1.0375662323808879</v>
      </c>
      <c r="H227" s="117">
        <v>943081</v>
      </c>
      <c r="I227" s="118">
        <f t="shared" ref="I227:I258" si="15">IFERROR(H227/J227,"")</f>
        <v>1.0177502851722311</v>
      </c>
      <c r="J227" s="117">
        <v>926633</v>
      </c>
    </row>
    <row r="228" spans="2:10" x14ac:dyDescent="0.35">
      <c r="B228" s="83" t="s">
        <v>226</v>
      </c>
      <c r="C228" s="84" t="s">
        <v>656</v>
      </c>
      <c r="D228" s="110">
        <v>0</v>
      </c>
      <c r="E228" s="111" t="str">
        <f t="shared" si="12"/>
        <v/>
      </c>
      <c r="F228" s="117">
        <v>0</v>
      </c>
      <c r="G228" s="118" t="str">
        <f t="shared" si="13"/>
        <v/>
      </c>
      <c r="H228" s="117">
        <v>0</v>
      </c>
      <c r="I228" s="118" t="str">
        <f t="shared" si="15"/>
        <v/>
      </c>
      <c r="J228" s="117">
        <v>0</v>
      </c>
    </row>
    <row r="229" spans="2:10" x14ac:dyDescent="0.35">
      <c r="B229" s="83" t="s">
        <v>227</v>
      </c>
      <c r="C229" s="84" t="s">
        <v>657</v>
      </c>
      <c r="D229" s="110">
        <v>36245</v>
      </c>
      <c r="E229" s="111">
        <f t="shared" si="12"/>
        <v>0.89357033676840392</v>
      </c>
      <c r="F229" s="117">
        <v>40562</v>
      </c>
      <c r="G229" s="118">
        <f t="shared" si="13"/>
        <v>1.2882550975036524</v>
      </c>
      <c r="H229" s="117">
        <v>31486</v>
      </c>
      <c r="I229" s="118">
        <f t="shared" si="15"/>
        <v>1.3879656160458453</v>
      </c>
      <c r="J229" s="117">
        <v>22685</v>
      </c>
    </row>
    <row r="230" spans="2:10" x14ac:dyDescent="0.35">
      <c r="B230" s="83" t="s">
        <v>228</v>
      </c>
      <c r="C230" s="84" t="s">
        <v>658</v>
      </c>
      <c r="D230" s="110">
        <v>109440</v>
      </c>
      <c r="E230" s="111">
        <f t="shared" si="12"/>
        <v>0.91419406575781881</v>
      </c>
      <c r="F230" s="117">
        <v>119712</v>
      </c>
      <c r="G230" s="118">
        <f t="shared" si="13"/>
        <v>1.0637851671494838</v>
      </c>
      <c r="H230" s="117">
        <v>112534</v>
      </c>
      <c r="I230" s="118">
        <f t="shared" si="15"/>
        <v>0.98787692577799235</v>
      </c>
      <c r="J230" s="117">
        <v>113915</v>
      </c>
    </row>
    <row r="231" spans="2:10" x14ac:dyDescent="0.35">
      <c r="B231" s="83" t="s">
        <v>229</v>
      </c>
      <c r="C231" s="84" t="s">
        <v>403</v>
      </c>
      <c r="D231" s="110">
        <v>430549</v>
      </c>
      <c r="E231" s="111">
        <f t="shared" si="12"/>
        <v>1.0623442442546178</v>
      </c>
      <c r="F231" s="117">
        <v>405282</v>
      </c>
      <c r="G231" s="118">
        <f t="shared" si="13"/>
        <v>1.1061431472302889</v>
      </c>
      <c r="H231" s="117">
        <v>366392</v>
      </c>
      <c r="I231" s="118">
        <f t="shared" si="15"/>
        <v>1.1119838297510729</v>
      </c>
      <c r="J231" s="117">
        <v>329494</v>
      </c>
    </row>
    <row r="232" spans="2:10" x14ac:dyDescent="0.35">
      <c r="B232" s="83" t="s">
        <v>230</v>
      </c>
      <c r="C232" s="84" t="s">
        <v>659</v>
      </c>
      <c r="D232" s="110">
        <v>98355</v>
      </c>
      <c r="E232" s="111">
        <f t="shared" si="12"/>
        <v>1.0508574175970939</v>
      </c>
      <c r="F232" s="117">
        <v>93595</v>
      </c>
      <c r="G232" s="118">
        <f t="shared" si="13"/>
        <v>1.0278952281588052</v>
      </c>
      <c r="H232" s="117">
        <v>91055</v>
      </c>
      <c r="I232" s="118">
        <f t="shared" si="15"/>
        <v>0.85013117723398102</v>
      </c>
      <c r="J232" s="117">
        <v>107107</v>
      </c>
    </row>
    <row r="233" spans="2:10" x14ac:dyDescent="0.35">
      <c r="B233" s="83" t="s">
        <v>231</v>
      </c>
      <c r="C233" s="84" t="s">
        <v>660</v>
      </c>
      <c r="D233" s="110">
        <v>393917</v>
      </c>
      <c r="E233" s="111">
        <f t="shared" si="12"/>
        <v>0.9685999306592048</v>
      </c>
      <c r="F233" s="117">
        <v>406687</v>
      </c>
      <c r="G233" s="118">
        <f t="shared" si="13"/>
        <v>0.98603217860190862</v>
      </c>
      <c r="H233" s="117">
        <v>412448</v>
      </c>
      <c r="I233" s="118">
        <f t="shared" si="15"/>
        <v>0.98801535988654954</v>
      </c>
      <c r="J233" s="117">
        <v>417451</v>
      </c>
    </row>
    <row r="234" spans="2:10" x14ac:dyDescent="0.35">
      <c r="B234" s="83" t="s">
        <v>232</v>
      </c>
      <c r="C234" s="84" t="s">
        <v>661</v>
      </c>
      <c r="D234" s="110">
        <v>710186</v>
      </c>
      <c r="E234" s="111">
        <f t="shared" si="12"/>
        <v>0.96209133680769576</v>
      </c>
      <c r="F234" s="117">
        <v>738169</v>
      </c>
      <c r="G234" s="118">
        <f t="shared" si="13"/>
        <v>1.2122395020774144</v>
      </c>
      <c r="H234" s="117">
        <v>608930</v>
      </c>
      <c r="I234" s="118">
        <f t="shared" si="15"/>
        <v>0.98899956634936004</v>
      </c>
      <c r="J234" s="117">
        <v>615703</v>
      </c>
    </row>
    <row r="235" spans="2:10" x14ac:dyDescent="0.35">
      <c r="B235" s="83" t="s">
        <v>233</v>
      </c>
      <c r="C235" s="84" t="s">
        <v>404</v>
      </c>
      <c r="D235" s="110">
        <v>14463011</v>
      </c>
      <c r="E235" s="111">
        <f t="shared" si="12"/>
        <v>1.1220551988983494</v>
      </c>
      <c r="F235" s="117">
        <v>12889750</v>
      </c>
      <c r="G235" s="118">
        <f t="shared" si="13"/>
        <v>0.98842871829902301</v>
      </c>
      <c r="H235" s="117">
        <v>13040647</v>
      </c>
      <c r="I235" s="118">
        <f t="shared" si="15"/>
        <v>1.1795261958956516</v>
      </c>
      <c r="J235" s="117">
        <v>11055835</v>
      </c>
    </row>
    <row r="236" spans="2:10" x14ac:dyDescent="0.35">
      <c r="B236" s="83" t="s">
        <v>831</v>
      </c>
      <c r="C236" s="84" t="s">
        <v>821</v>
      </c>
      <c r="D236" s="110">
        <v>19035</v>
      </c>
      <c r="E236" s="111">
        <f t="shared" si="12"/>
        <v>0.48461009699839608</v>
      </c>
      <c r="F236" s="117">
        <v>39279</v>
      </c>
      <c r="G236" s="118">
        <f t="shared" si="13"/>
        <v>1.3317623923509867</v>
      </c>
      <c r="H236" s="117">
        <v>29494</v>
      </c>
      <c r="I236" s="118">
        <f t="shared" si="15"/>
        <v>1.4678743841138706</v>
      </c>
      <c r="J236" s="117">
        <v>20093</v>
      </c>
    </row>
    <row r="237" spans="2:10" x14ac:dyDescent="0.35">
      <c r="B237" s="83" t="s">
        <v>234</v>
      </c>
      <c r="C237" s="84" t="s">
        <v>662</v>
      </c>
      <c r="D237" s="110">
        <v>27756</v>
      </c>
      <c r="E237" s="111">
        <f t="shared" si="12"/>
        <v>1.032435649456926</v>
      </c>
      <c r="F237" s="117">
        <v>26884</v>
      </c>
      <c r="G237" s="118">
        <f t="shared" si="13"/>
        <v>0.9435299898220616</v>
      </c>
      <c r="H237" s="117">
        <v>28493</v>
      </c>
      <c r="I237" s="118">
        <f t="shared" si="15"/>
        <v>0.98803661835078715</v>
      </c>
      <c r="J237" s="117">
        <v>28838</v>
      </c>
    </row>
    <row r="238" spans="2:10" x14ac:dyDescent="0.35">
      <c r="B238" s="83" t="s">
        <v>235</v>
      </c>
      <c r="C238" s="84" t="s">
        <v>663</v>
      </c>
      <c r="D238" s="110">
        <v>123711</v>
      </c>
      <c r="E238" s="111">
        <f t="shared" si="12"/>
        <v>1.089974361007586</v>
      </c>
      <c r="F238" s="117">
        <v>113499</v>
      </c>
      <c r="G238" s="118">
        <f t="shared" si="13"/>
        <v>1.1042155136349927</v>
      </c>
      <c r="H238" s="117">
        <v>102787</v>
      </c>
      <c r="I238" s="118">
        <f t="shared" si="15"/>
        <v>0.98972596144587599</v>
      </c>
      <c r="J238" s="117">
        <v>103854</v>
      </c>
    </row>
    <row r="239" spans="2:10" x14ac:dyDescent="0.35">
      <c r="B239" s="83" t="s">
        <v>742</v>
      </c>
      <c r="C239" s="84" t="s">
        <v>743</v>
      </c>
      <c r="D239" s="110">
        <v>269484</v>
      </c>
      <c r="E239" s="111">
        <f t="shared" si="12"/>
        <v>1.023369916074887</v>
      </c>
      <c r="F239" s="117">
        <v>263330</v>
      </c>
      <c r="G239" s="118">
        <f t="shared" si="13"/>
        <v>0.98959409843704782</v>
      </c>
      <c r="H239" s="117">
        <v>266099</v>
      </c>
      <c r="I239" s="118">
        <f t="shared" si="15"/>
        <v>1.2178834104525087</v>
      </c>
      <c r="J239" s="117">
        <v>218493</v>
      </c>
    </row>
    <row r="240" spans="2:10" x14ac:dyDescent="0.35">
      <c r="B240" s="83" t="s">
        <v>456</v>
      </c>
      <c r="C240" s="84" t="s">
        <v>744</v>
      </c>
      <c r="D240" s="110">
        <v>645104</v>
      </c>
      <c r="E240" s="111">
        <f t="shared" si="12"/>
        <v>1.0804133380227436</v>
      </c>
      <c r="F240" s="117">
        <v>597090</v>
      </c>
      <c r="G240" s="118">
        <f t="shared" si="13"/>
        <v>0.99540050912813061</v>
      </c>
      <c r="H240" s="117">
        <v>599849</v>
      </c>
      <c r="I240" s="118">
        <f t="shared" si="15"/>
        <v>1.365440647563896</v>
      </c>
      <c r="J240" s="117">
        <v>439308</v>
      </c>
    </row>
    <row r="241" spans="2:10" x14ac:dyDescent="0.35">
      <c r="B241" s="83" t="s">
        <v>236</v>
      </c>
      <c r="C241" s="84" t="s">
        <v>745</v>
      </c>
      <c r="D241" s="110">
        <v>967951</v>
      </c>
      <c r="E241" s="111">
        <f t="shared" si="12"/>
        <v>1.1149505388432495</v>
      </c>
      <c r="F241" s="117">
        <v>868156</v>
      </c>
      <c r="G241" s="118">
        <f t="shared" si="13"/>
        <v>1.0630060769022613</v>
      </c>
      <c r="H241" s="117">
        <v>816699</v>
      </c>
      <c r="I241" s="118">
        <f t="shared" si="15"/>
        <v>1.2600637824177148</v>
      </c>
      <c r="J241" s="117">
        <v>648141</v>
      </c>
    </row>
    <row r="242" spans="2:10" x14ac:dyDescent="0.35">
      <c r="B242" s="83" t="s">
        <v>457</v>
      </c>
      <c r="C242" s="84" t="s">
        <v>746</v>
      </c>
      <c r="D242" s="110">
        <v>543387</v>
      </c>
      <c r="E242" s="111">
        <f t="shared" si="12"/>
        <v>1.0049620494762384</v>
      </c>
      <c r="F242" s="117">
        <v>540704</v>
      </c>
      <c r="G242" s="118">
        <f t="shared" si="13"/>
        <v>0.98809073482194576</v>
      </c>
      <c r="H242" s="117">
        <v>547221</v>
      </c>
      <c r="I242" s="118">
        <f t="shared" si="15"/>
        <v>1.2176648079002763</v>
      </c>
      <c r="J242" s="117">
        <v>449402</v>
      </c>
    </row>
    <row r="243" spans="2:10" x14ac:dyDescent="0.35">
      <c r="B243" s="83" t="s">
        <v>237</v>
      </c>
      <c r="C243" s="84" t="s">
        <v>747</v>
      </c>
      <c r="D243" s="110">
        <v>386939</v>
      </c>
      <c r="E243" s="111">
        <f t="shared" si="12"/>
        <v>0.95629511916030474</v>
      </c>
      <c r="F243" s="117">
        <v>404623</v>
      </c>
      <c r="G243" s="118">
        <f t="shared" si="13"/>
        <v>1.0742165514458355</v>
      </c>
      <c r="H243" s="117">
        <v>376668</v>
      </c>
      <c r="I243" s="118">
        <f t="shared" si="15"/>
        <v>1.2003594692092951</v>
      </c>
      <c r="J243" s="117">
        <v>313796</v>
      </c>
    </row>
    <row r="244" spans="2:10" x14ac:dyDescent="0.35">
      <c r="B244" s="83" t="s">
        <v>238</v>
      </c>
      <c r="C244" s="84" t="s">
        <v>748</v>
      </c>
      <c r="D244" s="110">
        <v>45011</v>
      </c>
      <c r="E244" s="111">
        <f t="shared" ref="E244:E275" si="16">IFERROR(D244/F244,"")</f>
        <v>1.0501131512026689</v>
      </c>
      <c r="F244" s="117">
        <v>42863</v>
      </c>
      <c r="G244" s="118">
        <f t="shared" ref="G244:G275" si="17">IFERROR(F244/H244,"")</f>
        <v>1.1996025859897568</v>
      </c>
      <c r="H244" s="117">
        <v>35731</v>
      </c>
      <c r="I244" s="118">
        <f t="shared" si="15"/>
        <v>1.0004199798409676</v>
      </c>
      <c r="J244" s="117">
        <v>35716</v>
      </c>
    </row>
    <row r="245" spans="2:10" x14ac:dyDescent="0.35">
      <c r="B245" s="83" t="s">
        <v>239</v>
      </c>
      <c r="C245" s="84" t="s">
        <v>749</v>
      </c>
      <c r="D245" s="110">
        <v>127370</v>
      </c>
      <c r="E245" s="111">
        <f t="shared" si="16"/>
        <v>0.92168866504573344</v>
      </c>
      <c r="F245" s="117">
        <v>138192</v>
      </c>
      <c r="G245" s="118">
        <f t="shared" si="17"/>
        <v>1.0128482325434809</v>
      </c>
      <c r="H245" s="117">
        <v>136439</v>
      </c>
      <c r="I245" s="118">
        <f t="shared" si="15"/>
        <v>1.0374721506185793</v>
      </c>
      <c r="J245" s="117">
        <v>131511</v>
      </c>
    </row>
    <row r="246" spans="2:10" x14ac:dyDescent="0.35">
      <c r="B246" s="83" t="s">
        <v>240</v>
      </c>
      <c r="C246" s="84" t="s">
        <v>750</v>
      </c>
      <c r="D246" s="110">
        <v>645148</v>
      </c>
      <c r="E246" s="111">
        <f t="shared" si="16"/>
        <v>1.047755313499301</v>
      </c>
      <c r="F246" s="117">
        <v>615743</v>
      </c>
      <c r="G246" s="118">
        <f t="shared" si="17"/>
        <v>1.0201463593242355</v>
      </c>
      <c r="H246" s="117">
        <v>603583</v>
      </c>
      <c r="I246" s="118">
        <f t="shared" si="15"/>
        <v>1.0410893454371715</v>
      </c>
      <c r="J246" s="117">
        <v>579761</v>
      </c>
    </row>
    <row r="247" spans="2:10" x14ac:dyDescent="0.35">
      <c r="B247" s="83" t="s">
        <v>458</v>
      </c>
      <c r="C247" s="84" t="s">
        <v>751</v>
      </c>
      <c r="D247" s="110">
        <v>312792</v>
      </c>
      <c r="E247" s="111">
        <f t="shared" si="16"/>
        <v>1.0261834382617425</v>
      </c>
      <c r="F247" s="117">
        <v>304811</v>
      </c>
      <c r="G247" s="118">
        <f t="shared" si="17"/>
        <v>0.96747275907052332</v>
      </c>
      <c r="H247" s="117">
        <v>315059</v>
      </c>
      <c r="I247" s="118">
        <f t="shared" si="15"/>
        <v>1.0898339265762447</v>
      </c>
      <c r="J247" s="117">
        <v>289089</v>
      </c>
    </row>
    <row r="248" spans="2:10" x14ac:dyDescent="0.35">
      <c r="B248" s="83" t="s">
        <v>241</v>
      </c>
      <c r="C248" s="84" t="s">
        <v>822</v>
      </c>
      <c r="D248" s="110">
        <v>113184</v>
      </c>
      <c r="E248" s="111">
        <f t="shared" si="16"/>
        <v>0.85009989334695291</v>
      </c>
      <c r="F248" s="117">
        <v>133142</v>
      </c>
      <c r="G248" s="118">
        <f t="shared" si="17"/>
        <v>2.0913231967831112</v>
      </c>
      <c r="H248" s="117">
        <v>63664</v>
      </c>
      <c r="I248" s="118">
        <f t="shared" si="15"/>
        <v>0.98789646825150523</v>
      </c>
      <c r="J248" s="117">
        <v>64444</v>
      </c>
    </row>
    <row r="249" spans="2:10" x14ac:dyDescent="0.35">
      <c r="B249" s="83" t="s">
        <v>242</v>
      </c>
      <c r="C249" s="84" t="s">
        <v>823</v>
      </c>
      <c r="D249" s="110">
        <v>198404</v>
      </c>
      <c r="E249" s="111">
        <f t="shared" si="16"/>
        <v>0.95135891976906994</v>
      </c>
      <c r="F249" s="117">
        <v>208548</v>
      </c>
      <c r="G249" s="118">
        <f t="shared" si="17"/>
        <v>0.95017837372370528</v>
      </c>
      <c r="H249" s="117">
        <v>219483</v>
      </c>
      <c r="I249" s="118">
        <f t="shared" si="15"/>
        <v>0.95740838484254975</v>
      </c>
      <c r="J249" s="117">
        <v>229247</v>
      </c>
    </row>
    <row r="250" spans="2:10" x14ac:dyDescent="0.35">
      <c r="B250" s="83" t="s">
        <v>243</v>
      </c>
      <c r="C250" s="84" t="s">
        <v>752</v>
      </c>
      <c r="D250" s="110">
        <v>149741</v>
      </c>
      <c r="E250" s="111">
        <f t="shared" si="16"/>
        <v>1.0239891132644479</v>
      </c>
      <c r="F250" s="117">
        <v>146233</v>
      </c>
      <c r="G250" s="118">
        <f t="shared" si="17"/>
        <v>1.0315969919720078</v>
      </c>
      <c r="H250" s="117">
        <v>141754</v>
      </c>
      <c r="I250" s="118">
        <f t="shared" si="15"/>
        <v>0.95157349229364696</v>
      </c>
      <c r="J250" s="117">
        <v>148968</v>
      </c>
    </row>
    <row r="251" spans="2:10" x14ac:dyDescent="0.35">
      <c r="B251" s="83" t="s">
        <v>244</v>
      </c>
      <c r="C251" s="84" t="s">
        <v>753</v>
      </c>
      <c r="D251" s="110">
        <v>373352</v>
      </c>
      <c r="E251" s="111">
        <f t="shared" si="16"/>
        <v>0.98262679857771884</v>
      </c>
      <c r="F251" s="117">
        <v>379953</v>
      </c>
      <c r="G251" s="118">
        <f t="shared" si="17"/>
        <v>0.99346584669448712</v>
      </c>
      <c r="H251" s="117">
        <v>382452</v>
      </c>
      <c r="I251" s="118">
        <f t="shared" si="15"/>
        <v>1.0212472796699554</v>
      </c>
      <c r="J251" s="117">
        <v>374495</v>
      </c>
    </row>
    <row r="252" spans="2:10" x14ac:dyDescent="0.35">
      <c r="B252" s="83" t="s">
        <v>245</v>
      </c>
      <c r="C252" s="84" t="s">
        <v>842</v>
      </c>
      <c r="D252" s="110">
        <v>1784554</v>
      </c>
      <c r="E252" s="111">
        <f t="shared" si="16"/>
        <v>1.0632534750564528</v>
      </c>
      <c r="F252" s="117">
        <v>1678390</v>
      </c>
      <c r="G252" s="118">
        <f t="shared" si="17"/>
        <v>1.0822764567357666</v>
      </c>
      <c r="H252" s="117">
        <v>1550796</v>
      </c>
      <c r="I252" s="118">
        <f t="shared" si="15"/>
        <v>1.2691334140251551</v>
      </c>
      <c r="J252" s="117">
        <v>1221933</v>
      </c>
    </row>
    <row r="253" spans="2:10" x14ac:dyDescent="0.35">
      <c r="B253" s="83" t="s">
        <v>246</v>
      </c>
      <c r="C253" s="84" t="s">
        <v>754</v>
      </c>
      <c r="D253" s="110">
        <v>668817</v>
      </c>
      <c r="E253" s="111">
        <f t="shared" si="16"/>
        <v>1.1120945522386818</v>
      </c>
      <c r="F253" s="117">
        <v>601403</v>
      </c>
      <c r="G253" s="118">
        <f t="shared" si="17"/>
        <v>1.114737294764431</v>
      </c>
      <c r="H253" s="117">
        <v>539502</v>
      </c>
      <c r="I253" s="118">
        <f t="shared" si="15"/>
        <v>0.98940542364550987</v>
      </c>
      <c r="J253" s="117">
        <v>545279</v>
      </c>
    </row>
    <row r="254" spans="2:10" x14ac:dyDescent="0.35">
      <c r="B254" s="83" t="s">
        <v>247</v>
      </c>
      <c r="C254" s="84" t="s">
        <v>755</v>
      </c>
      <c r="D254" s="110">
        <v>28267</v>
      </c>
      <c r="E254" s="111">
        <f t="shared" si="16"/>
        <v>1.0041563055062166</v>
      </c>
      <c r="F254" s="117">
        <v>28150</v>
      </c>
      <c r="G254" s="118">
        <f t="shared" si="17"/>
        <v>1.1534049004343194</v>
      </c>
      <c r="H254" s="117">
        <v>24406</v>
      </c>
      <c r="I254" s="118">
        <f t="shared" si="15"/>
        <v>1.0614534858435176</v>
      </c>
      <c r="J254" s="117">
        <v>22993</v>
      </c>
    </row>
    <row r="255" spans="2:10" x14ac:dyDescent="0.35">
      <c r="B255" s="83" t="s">
        <v>248</v>
      </c>
      <c r="C255" s="84" t="s">
        <v>756</v>
      </c>
      <c r="D255" s="110">
        <v>26708</v>
      </c>
      <c r="E255" s="111">
        <f t="shared" si="16"/>
        <v>1.0714486299995989</v>
      </c>
      <c r="F255" s="117">
        <v>24927</v>
      </c>
      <c r="G255" s="118">
        <f t="shared" si="17"/>
        <v>1.0375010405394156</v>
      </c>
      <c r="H255" s="117">
        <v>24026</v>
      </c>
      <c r="I255" s="118">
        <f t="shared" si="15"/>
        <v>0.9139183688995397</v>
      </c>
      <c r="J255" s="117">
        <v>26289</v>
      </c>
    </row>
    <row r="256" spans="2:10" x14ac:dyDescent="0.35">
      <c r="B256" s="83" t="s">
        <v>249</v>
      </c>
      <c r="C256" s="84" t="s">
        <v>757</v>
      </c>
      <c r="D256" s="110">
        <v>108800</v>
      </c>
      <c r="E256" s="111">
        <f t="shared" si="16"/>
        <v>1.1182256390227858</v>
      </c>
      <c r="F256" s="117">
        <v>97297</v>
      </c>
      <c r="G256" s="118">
        <f t="shared" si="17"/>
        <v>1.5370531271227943</v>
      </c>
      <c r="H256" s="117">
        <v>63301</v>
      </c>
      <c r="I256" s="118">
        <f t="shared" si="15"/>
        <v>0.99949473418281154</v>
      </c>
      <c r="J256" s="117">
        <v>63333</v>
      </c>
    </row>
    <row r="257" spans="2:10" x14ac:dyDescent="0.35">
      <c r="B257" s="83" t="s">
        <v>250</v>
      </c>
      <c r="C257" s="84" t="s">
        <v>758</v>
      </c>
      <c r="D257" s="110">
        <v>111686</v>
      </c>
      <c r="E257" s="111">
        <f t="shared" si="16"/>
        <v>1.0719249078624078</v>
      </c>
      <c r="F257" s="117">
        <v>104192</v>
      </c>
      <c r="G257" s="118">
        <f t="shared" si="17"/>
        <v>1.1234123304509089</v>
      </c>
      <c r="H257" s="117">
        <v>92746</v>
      </c>
      <c r="I257" s="118">
        <f t="shared" si="15"/>
        <v>0.9905691612641383</v>
      </c>
      <c r="J257" s="117">
        <v>93629</v>
      </c>
    </row>
    <row r="258" spans="2:10" x14ac:dyDescent="0.35">
      <c r="B258" s="83" t="s">
        <v>251</v>
      </c>
      <c r="C258" s="84" t="s">
        <v>824</v>
      </c>
      <c r="D258" s="110">
        <v>351502</v>
      </c>
      <c r="E258" s="111">
        <f t="shared" si="16"/>
        <v>0.95010811979673482</v>
      </c>
      <c r="F258" s="117">
        <v>369960</v>
      </c>
      <c r="G258" s="118">
        <f t="shared" si="17"/>
        <v>0.95123983091812281</v>
      </c>
      <c r="H258" s="117">
        <v>388924</v>
      </c>
      <c r="I258" s="118">
        <f t="shared" si="15"/>
        <v>0.95094930131911926</v>
      </c>
      <c r="J258" s="117">
        <v>408985</v>
      </c>
    </row>
    <row r="259" spans="2:10" x14ac:dyDescent="0.35">
      <c r="B259" s="83" t="s">
        <v>252</v>
      </c>
      <c r="C259" s="84" t="s">
        <v>759</v>
      </c>
      <c r="D259" s="110">
        <v>338859</v>
      </c>
      <c r="E259" s="111">
        <f t="shared" si="16"/>
        <v>0.99502865935305029</v>
      </c>
      <c r="F259" s="117">
        <v>340552</v>
      </c>
      <c r="G259" s="118">
        <f t="shared" si="17"/>
        <v>1.0525743180174445</v>
      </c>
      <c r="H259" s="117">
        <v>323542</v>
      </c>
      <c r="I259" s="118">
        <f t="shared" ref="I259:I290" si="18">IFERROR(H259/J259,"")</f>
        <v>1.1421884101459763</v>
      </c>
      <c r="J259" s="117">
        <v>283265</v>
      </c>
    </row>
    <row r="260" spans="2:10" x14ac:dyDescent="0.35">
      <c r="B260" s="83" t="s">
        <v>253</v>
      </c>
      <c r="C260" s="84" t="s">
        <v>760</v>
      </c>
      <c r="D260" s="110">
        <v>386745</v>
      </c>
      <c r="E260" s="111">
        <f t="shared" si="16"/>
        <v>1.0777584563679836</v>
      </c>
      <c r="F260" s="117">
        <v>358842</v>
      </c>
      <c r="G260" s="118">
        <f t="shared" si="17"/>
        <v>0.98704449432268282</v>
      </c>
      <c r="H260" s="117">
        <v>363552</v>
      </c>
      <c r="I260" s="118">
        <f t="shared" si="18"/>
        <v>1.0773475260111838</v>
      </c>
      <c r="J260" s="117">
        <v>337451</v>
      </c>
    </row>
    <row r="261" spans="2:10" x14ac:dyDescent="0.35">
      <c r="B261" s="83" t="s">
        <v>254</v>
      </c>
      <c r="C261" s="84" t="s">
        <v>954</v>
      </c>
      <c r="D261" s="110">
        <v>578517</v>
      </c>
      <c r="E261" s="111">
        <f t="shared" si="16"/>
        <v>1.1113892437588251</v>
      </c>
      <c r="F261" s="117">
        <v>520535</v>
      </c>
      <c r="G261" s="118">
        <f t="shared" si="17"/>
        <v>3.3540274618710413</v>
      </c>
      <c r="H261" s="117">
        <v>155197</v>
      </c>
      <c r="I261" s="118">
        <f t="shared" si="18"/>
        <v>0.98825784349310053</v>
      </c>
      <c r="J261" s="117">
        <v>157041</v>
      </c>
    </row>
    <row r="262" spans="2:10" x14ac:dyDescent="0.35">
      <c r="B262" s="83" t="s">
        <v>255</v>
      </c>
      <c r="C262" s="84" t="s">
        <v>762</v>
      </c>
      <c r="D262" s="110">
        <v>1257810</v>
      </c>
      <c r="E262" s="111">
        <f t="shared" si="16"/>
        <v>1.3996194418480439</v>
      </c>
      <c r="F262" s="117">
        <v>898680</v>
      </c>
      <c r="G262" s="118">
        <f t="shared" si="17"/>
        <v>1.1186168524431002</v>
      </c>
      <c r="H262" s="117">
        <v>803385</v>
      </c>
      <c r="I262" s="118">
        <f t="shared" si="18"/>
        <v>0.98945863261505718</v>
      </c>
      <c r="J262" s="117">
        <v>811944</v>
      </c>
    </row>
    <row r="263" spans="2:10" x14ac:dyDescent="0.35">
      <c r="B263" s="83" t="s">
        <v>256</v>
      </c>
      <c r="C263" s="84" t="s">
        <v>763</v>
      </c>
      <c r="D263" s="110">
        <v>604533</v>
      </c>
      <c r="E263" s="111">
        <f t="shared" si="16"/>
        <v>1.0308592924036042</v>
      </c>
      <c r="F263" s="117">
        <v>586436</v>
      </c>
      <c r="G263" s="118">
        <f t="shared" si="17"/>
        <v>0.98733081801667111</v>
      </c>
      <c r="H263" s="117">
        <v>593961</v>
      </c>
      <c r="I263" s="118">
        <f t="shared" si="18"/>
        <v>0.98861848971120125</v>
      </c>
      <c r="J263" s="117">
        <v>600799</v>
      </c>
    </row>
    <row r="264" spans="2:10" x14ac:dyDescent="0.35">
      <c r="B264" s="83" t="s">
        <v>257</v>
      </c>
      <c r="C264" s="84" t="s">
        <v>764</v>
      </c>
      <c r="D264" s="110">
        <v>707773</v>
      </c>
      <c r="E264" s="111">
        <f t="shared" si="16"/>
        <v>1.0070186671219623</v>
      </c>
      <c r="F264" s="117">
        <v>702840</v>
      </c>
      <c r="G264" s="118">
        <f t="shared" si="17"/>
        <v>1.1891259034676918</v>
      </c>
      <c r="H264" s="117">
        <v>591056</v>
      </c>
      <c r="I264" s="118">
        <f t="shared" si="18"/>
        <v>1.3622474261494457</v>
      </c>
      <c r="J264" s="117">
        <v>433883</v>
      </c>
    </row>
    <row r="265" spans="2:10" x14ac:dyDescent="0.35">
      <c r="B265" s="83" t="s">
        <v>258</v>
      </c>
      <c r="C265" s="84" t="s">
        <v>765</v>
      </c>
      <c r="D265" s="110">
        <v>296130</v>
      </c>
      <c r="E265" s="111">
        <f t="shared" si="16"/>
        <v>1.0721151583390958</v>
      </c>
      <c r="F265" s="117">
        <v>276211</v>
      </c>
      <c r="G265" s="118">
        <f t="shared" si="17"/>
        <v>1.0602498896416712</v>
      </c>
      <c r="H265" s="117">
        <v>260515</v>
      </c>
      <c r="I265" s="118">
        <f t="shared" si="18"/>
        <v>1.3286904100087213</v>
      </c>
      <c r="J265" s="117">
        <v>196069</v>
      </c>
    </row>
    <row r="266" spans="2:10" x14ac:dyDescent="0.35">
      <c r="B266" s="83" t="s">
        <v>259</v>
      </c>
      <c r="C266" s="84" t="s">
        <v>766</v>
      </c>
      <c r="D266" s="110">
        <v>50980</v>
      </c>
      <c r="E266" s="111">
        <f t="shared" si="16"/>
        <v>1.6628612433948724</v>
      </c>
      <c r="F266" s="117">
        <v>30658</v>
      </c>
      <c r="G266" s="118">
        <f t="shared" si="17"/>
        <v>1.0214566535616711</v>
      </c>
      <c r="H266" s="117">
        <v>30014</v>
      </c>
      <c r="I266" s="118">
        <f t="shared" si="18"/>
        <v>1.5032555344084944</v>
      </c>
      <c r="J266" s="117">
        <v>19966</v>
      </c>
    </row>
    <row r="267" spans="2:10" x14ac:dyDescent="0.35">
      <c r="B267" s="83" t="s">
        <v>260</v>
      </c>
      <c r="C267" s="84" t="s">
        <v>767</v>
      </c>
      <c r="D267" s="110">
        <v>425601</v>
      </c>
      <c r="E267" s="111">
        <f t="shared" si="16"/>
        <v>1.0473676827782741</v>
      </c>
      <c r="F267" s="117">
        <v>406353</v>
      </c>
      <c r="G267" s="118">
        <f t="shared" si="17"/>
        <v>0.98683980455203368</v>
      </c>
      <c r="H267" s="117">
        <v>411772</v>
      </c>
      <c r="I267" s="118">
        <f t="shared" si="18"/>
        <v>1.3566686544740492</v>
      </c>
      <c r="J267" s="117">
        <v>303517</v>
      </c>
    </row>
    <row r="268" spans="2:10" x14ac:dyDescent="0.35">
      <c r="B268" s="83" t="s">
        <v>261</v>
      </c>
      <c r="C268" s="84" t="s">
        <v>825</v>
      </c>
      <c r="D268" s="110">
        <v>23949</v>
      </c>
      <c r="E268" s="111">
        <f t="shared" si="16"/>
        <v>1.2485793232886711</v>
      </c>
      <c r="F268" s="117">
        <v>19181</v>
      </c>
      <c r="G268" s="118">
        <f t="shared" si="17"/>
        <v>0.98891524025572286</v>
      </c>
      <c r="H268" s="117">
        <v>19396</v>
      </c>
      <c r="I268" s="118">
        <f t="shared" si="18"/>
        <v>0.8981708728872424</v>
      </c>
      <c r="J268" s="117">
        <v>21595</v>
      </c>
    </row>
    <row r="269" spans="2:10" x14ac:dyDescent="0.35">
      <c r="B269" s="83" t="s">
        <v>262</v>
      </c>
      <c r="C269" s="84" t="s">
        <v>867</v>
      </c>
      <c r="D269" s="110">
        <v>411858</v>
      </c>
      <c r="E269" s="111">
        <f t="shared" si="16"/>
        <v>0.99949037537493812</v>
      </c>
      <c r="F269" s="117">
        <v>412068</v>
      </c>
      <c r="G269" s="118">
        <f t="shared" si="17"/>
        <v>1.0078905787565857</v>
      </c>
      <c r="H269" s="117">
        <v>408842</v>
      </c>
      <c r="I269" s="118">
        <f t="shared" si="18"/>
        <v>1.2409420234868467</v>
      </c>
      <c r="J269" s="117">
        <v>329461</v>
      </c>
    </row>
    <row r="270" spans="2:10" x14ac:dyDescent="0.35">
      <c r="B270" s="83" t="s">
        <v>263</v>
      </c>
      <c r="C270" s="84" t="s">
        <v>768</v>
      </c>
      <c r="D270" s="110">
        <v>716961</v>
      </c>
      <c r="E270" s="111">
        <f t="shared" si="16"/>
        <v>1.2225211906674101</v>
      </c>
      <c r="F270" s="117">
        <v>586461</v>
      </c>
      <c r="G270" s="118">
        <f t="shared" si="17"/>
        <v>0.96125074167926017</v>
      </c>
      <c r="H270" s="117">
        <v>610102</v>
      </c>
      <c r="I270" s="118">
        <f t="shared" si="18"/>
        <v>0.94944653408799118</v>
      </c>
      <c r="J270" s="117">
        <v>642587</v>
      </c>
    </row>
    <row r="271" spans="2:10" x14ac:dyDescent="0.35">
      <c r="B271" s="83" t="s">
        <v>264</v>
      </c>
      <c r="C271" s="84" t="s">
        <v>769</v>
      </c>
      <c r="D271" s="110">
        <v>410713</v>
      </c>
      <c r="E271" s="111">
        <f t="shared" si="16"/>
        <v>1.1222739879496673</v>
      </c>
      <c r="F271" s="117">
        <v>365965</v>
      </c>
      <c r="G271" s="118">
        <f t="shared" si="17"/>
        <v>1.1134928072438721</v>
      </c>
      <c r="H271" s="117">
        <v>328664</v>
      </c>
      <c r="I271" s="118">
        <f t="shared" si="18"/>
        <v>0.97762548113246839</v>
      </c>
      <c r="J271" s="117">
        <v>336186</v>
      </c>
    </row>
    <row r="272" spans="2:10" x14ac:dyDescent="0.35">
      <c r="B272" s="83" t="s">
        <v>265</v>
      </c>
      <c r="C272" s="84" t="s">
        <v>770</v>
      </c>
      <c r="D272" s="110">
        <v>63744</v>
      </c>
      <c r="E272" s="111">
        <f t="shared" si="16"/>
        <v>1.0960486949344888</v>
      </c>
      <c r="F272" s="117">
        <v>58158</v>
      </c>
      <c r="G272" s="118">
        <f t="shared" si="17"/>
        <v>1.2365623405341044</v>
      </c>
      <c r="H272" s="117">
        <v>47032</v>
      </c>
      <c r="I272" s="118">
        <f t="shared" si="18"/>
        <v>1.267674725748632</v>
      </c>
      <c r="J272" s="117">
        <v>37101</v>
      </c>
    </row>
    <row r="273" spans="2:10" x14ac:dyDescent="0.35">
      <c r="B273" s="83" t="s">
        <v>266</v>
      </c>
      <c r="C273" s="84" t="s">
        <v>771</v>
      </c>
      <c r="D273" s="110">
        <v>341435</v>
      </c>
      <c r="E273" s="111">
        <f t="shared" si="16"/>
        <v>0.95811012927829209</v>
      </c>
      <c r="F273" s="117">
        <v>356363</v>
      </c>
      <c r="G273" s="118">
        <f t="shared" si="17"/>
        <v>1.2586505893031847</v>
      </c>
      <c r="H273" s="117">
        <v>283131</v>
      </c>
      <c r="I273" s="118">
        <f t="shared" si="18"/>
        <v>0.97740241717499143</v>
      </c>
      <c r="J273" s="117">
        <v>289677</v>
      </c>
    </row>
    <row r="274" spans="2:10" x14ac:dyDescent="0.35">
      <c r="B274" s="83" t="s">
        <v>267</v>
      </c>
      <c r="C274" s="84" t="s">
        <v>772</v>
      </c>
      <c r="D274" s="110">
        <v>39783</v>
      </c>
      <c r="E274" s="111">
        <f t="shared" si="16"/>
        <v>1.0182492961351421</v>
      </c>
      <c r="F274" s="117">
        <v>39070</v>
      </c>
      <c r="G274" s="118">
        <f t="shared" si="17"/>
        <v>0.94584452998281165</v>
      </c>
      <c r="H274" s="117">
        <v>41307</v>
      </c>
      <c r="I274" s="118">
        <f t="shared" si="18"/>
        <v>0.90229357798165133</v>
      </c>
      <c r="J274" s="117">
        <v>45780</v>
      </c>
    </row>
    <row r="275" spans="2:10" x14ac:dyDescent="0.35">
      <c r="B275" s="83" t="s">
        <v>773</v>
      </c>
      <c r="C275" s="84" t="s">
        <v>774</v>
      </c>
      <c r="D275" s="110">
        <v>655094</v>
      </c>
      <c r="E275" s="111">
        <f t="shared" si="16"/>
        <v>1.0116797496953813</v>
      </c>
      <c r="F275" s="117">
        <v>647531</v>
      </c>
      <c r="G275" s="118">
        <f t="shared" si="17"/>
        <v>0.99967733967332573</v>
      </c>
      <c r="H275" s="117">
        <v>647740</v>
      </c>
      <c r="I275" s="118">
        <f t="shared" si="18"/>
        <v>1.0953747499327799</v>
      </c>
      <c r="J275" s="117">
        <v>591341</v>
      </c>
    </row>
    <row r="276" spans="2:10" x14ac:dyDescent="0.35">
      <c r="B276" s="83" t="s">
        <v>268</v>
      </c>
      <c r="C276" s="84" t="s">
        <v>775</v>
      </c>
      <c r="D276" s="110">
        <v>22354</v>
      </c>
      <c r="E276" s="111">
        <f t="shared" ref="E276:E277" si="19">IFERROR(D276/F276,"")</f>
        <v>1.1159702461185164</v>
      </c>
      <c r="F276" s="117">
        <v>20031</v>
      </c>
      <c r="G276" s="118">
        <f t="shared" ref="G276:G307" si="20">IFERROR(F276/H276,"")</f>
        <v>1.2393120089092371</v>
      </c>
      <c r="H276" s="117">
        <v>16163</v>
      </c>
      <c r="I276" s="118">
        <f t="shared" si="18"/>
        <v>0.84996844762305424</v>
      </c>
      <c r="J276" s="117">
        <v>19016</v>
      </c>
    </row>
    <row r="277" spans="2:10" x14ac:dyDescent="0.35">
      <c r="B277" s="83" t="s">
        <v>269</v>
      </c>
      <c r="C277" s="84" t="s">
        <v>776</v>
      </c>
      <c r="D277" s="110">
        <v>46151</v>
      </c>
      <c r="E277" s="111">
        <f t="shared" si="19"/>
        <v>0.96815540498017583</v>
      </c>
      <c r="F277" s="117">
        <v>47669</v>
      </c>
      <c r="G277" s="118">
        <f t="shared" si="20"/>
        <v>1.0061208552312206</v>
      </c>
      <c r="H277" s="117">
        <v>47379</v>
      </c>
      <c r="I277" s="118">
        <f t="shared" si="18"/>
        <v>0.90187307267674266</v>
      </c>
      <c r="J277" s="117">
        <v>52534</v>
      </c>
    </row>
    <row r="278" spans="2:10" x14ac:dyDescent="0.35">
      <c r="B278" s="115" t="s">
        <v>270</v>
      </c>
      <c r="C278" s="112" t="s">
        <v>843</v>
      </c>
      <c r="D278" s="113">
        <v>0</v>
      </c>
      <c r="E278" s="113"/>
      <c r="F278" s="117">
        <v>0</v>
      </c>
      <c r="G278" s="116" t="str">
        <f t="shared" si="20"/>
        <v/>
      </c>
      <c r="H278" s="116">
        <v>0</v>
      </c>
      <c r="I278" s="116" t="str">
        <f t="shared" si="18"/>
        <v/>
      </c>
      <c r="J278" s="116">
        <v>0</v>
      </c>
    </row>
    <row r="279" spans="2:10" x14ac:dyDescent="0.35">
      <c r="B279" s="83" t="s">
        <v>271</v>
      </c>
      <c r="C279" s="84" t="s">
        <v>777</v>
      </c>
      <c r="D279" s="110">
        <v>1191729</v>
      </c>
      <c r="E279" s="111">
        <f t="shared" ref="E279:E310" si="21">IFERROR(D279/F279,"")</f>
        <v>1.0154369587223036</v>
      </c>
      <c r="F279" s="117">
        <v>1173612</v>
      </c>
      <c r="G279" s="118">
        <f t="shared" si="20"/>
        <v>0.98965160167436272</v>
      </c>
      <c r="H279" s="117">
        <v>1185884</v>
      </c>
      <c r="I279" s="118">
        <f t="shared" si="18"/>
        <v>1.1706041046223643</v>
      </c>
      <c r="J279" s="117">
        <v>1013053</v>
      </c>
    </row>
    <row r="280" spans="2:10" x14ac:dyDescent="0.35">
      <c r="B280" s="83" t="s">
        <v>272</v>
      </c>
      <c r="C280" s="84" t="s">
        <v>778</v>
      </c>
      <c r="D280" s="110">
        <v>187311</v>
      </c>
      <c r="E280" s="111" t="str">
        <f t="shared" si="21"/>
        <v/>
      </c>
      <c r="F280" s="117">
        <v>0</v>
      </c>
      <c r="G280" s="118" t="str">
        <f t="shared" si="20"/>
        <v/>
      </c>
      <c r="H280" s="117">
        <v>0</v>
      </c>
      <c r="I280" s="118" t="str">
        <f t="shared" si="18"/>
        <v/>
      </c>
      <c r="J280" s="117">
        <v>0</v>
      </c>
    </row>
    <row r="281" spans="2:10" x14ac:dyDescent="0.35">
      <c r="B281" s="83" t="s">
        <v>273</v>
      </c>
      <c r="C281" s="84" t="s">
        <v>836</v>
      </c>
      <c r="D281" s="110">
        <v>122065</v>
      </c>
      <c r="E281" s="111">
        <f t="shared" si="21"/>
        <v>1.0582875275268333</v>
      </c>
      <c r="F281" s="117">
        <v>115342</v>
      </c>
      <c r="G281" s="118">
        <f t="shared" si="20"/>
        <v>1.00039029636504</v>
      </c>
      <c r="H281" s="117">
        <v>115297</v>
      </c>
      <c r="I281" s="118">
        <f t="shared" si="18"/>
        <v>1.1456948377800964</v>
      </c>
      <c r="J281" s="117">
        <v>100635</v>
      </c>
    </row>
    <row r="282" spans="2:10" x14ac:dyDescent="0.35">
      <c r="B282" s="83" t="s">
        <v>274</v>
      </c>
      <c r="C282" s="84" t="s">
        <v>779</v>
      </c>
      <c r="D282" s="110">
        <v>8203</v>
      </c>
      <c r="E282" s="111" t="str">
        <f t="shared" si="21"/>
        <v/>
      </c>
      <c r="F282" s="117">
        <v>0</v>
      </c>
      <c r="G282" s="118" t="str">
        <f t="shared" si="20"/>
        <v/>
      </c>
      <c r="H282" s="117">
        <v>0</v>
      </c>
      <c r="I282" s="118" t="str">
        <f t="shared" si="18"/>
        <v/>
      </c>
      <c r="J282" s="117">
        <v>0</v>
      </c>
    </row>
    <row r="283" spans="2:10" x14ac:dyDescent="0.35">
      <c r="B283" s="83" t="s">
        <v>275</v>
      </c>
      <c r="C283" s="84" t="s">
        <v>780</v>
      </c>
      <c r="D283" s="110">
        <v>130098</v>
      </c>
      <c r="E283" s="111">
        <f t="shared" si="21"/>
        <v>1.2652616632465499</v>
      </c>
      <c r="F283" s="117">
        <v>102823</v>
      </c>
      <c r="G283" s="118">
        <f t="shared" si="20"/>
        <v>1.0995583501759114</v>
      </c>
      <c r="H283" s="117">
        <v>93513</v>
      </c>
      <c r="I283" s="118">
        <f t="shared" si="18"/>
        <v>0.93399053155150713</v>
      </c>
      <c r="J283" s="117">
        <v>100122</v>
      </c>
    </row>
    <row r="284" spans="2:10" x14ac:dyDescent="0.35">
      <c r="B284" s="83" t="s">
        <v>459</v>
      </c>
      <c r="C284" s="84" t="s">
        <v>781</v>
      </c>
      <c r="D284" s="110">
        <v>510496</v>
      </c>
      <c r="E284" s="111">
        <f t="shared" si="21"/>
        <v>0.95011883557883259</v>
      </c>
      <c r="F284" s="117">
        <v>537297</v>
      </c>
      <c r="G284" s="118">
        <f t="shared" si="20"/>
        <v>0.95138237179373675</v>
      </c>
      <c r="H284" s="117">
        <v>564754</v>
      </c>
      <c r="I284" s="118">
        <f t="shared" si="18"/>
        <v>0.95080272603606875</v>
      </c>
      <c r="J284" s="117">
        <v>593976</v>
      </c>
    </row>
    <row r="285" spans="2:10" x14ac:dyDescent="0.35">
      <c r="B285" s="83" t="s">
        <v>276</v>
      </c>
      <c r="C285" s="84" t="s">
        <v>782</v>
      </c>
      <c r="D285" s="110">
        <v>800386</v>
      </c>
      <c r="E285" s="111">
        <f t="shared" si="21"/>
        <v>1.0484778858208046</v>
      </c>
      <c r="F285" s="117">
        <v>763379</v>
      </c>
      <c r="G285" s="118">
        <f t="shared" si="20"/>
        <v>0.98724589099646809</v>
      </c>
      <c r="H285" s="117">
        <v>773241</v>
      </c>
      <c r="I285" s="118">
        <f t="shared" si="18"/>
        <v>1.0739160023332686</v>
      </c>
      <c r="J285" s="117">
        <v>720020</v>
      </c>
    </row>
    <row r="286" spans="2:10" x14ac:dyDescent="0.35">
      <c r="B286" s="83" t="s">
        <v>277</v>
      </c>
      <c r="C286" s="84" t="s">
        <v>783</v>
      </c>
      <c r="D286" s="110">
        <v>0</v>
      </c>
      <c r="E286" s="111">
        <f t="shared" si="21"/>
        <v>0</v>
      </c>
      <c r="F286" s="117">
        <v>10998</v>
      </c>
      <c r="G286" s="118">
        <f t="shared" si="20"/>
        <v>0.85110663983903423</v>
      </c>
      <c r="H286" s="117">
        <v>12922</v>
      </c>
      <c r="I286" s="118">
        <f t="shared" si="18"/>
        <v>0.45167604599951067</v>
      </c>
      <c r="J286" s="117">
        <v>28609</v>
      </c>
    </row>
    <row r="287" spans="2:10" x14ac:dyDescent="0.35">
      <c r="B287" s="83" t="s">
        <v>278</v>
      </c>
      <c r="C287" s="84" t="s">
        <v>784</v>
      </c>
      <c r="D287" s="110">
        <v>62627</v>
      </c>
      <c r="E287" s="111">
        <f t="shared" si="21"/>
        <v>1.0013911096897985</v>
      </c>
      <c r="F287" s="117">
        <v>62540</v>
      </c>
      <c r="G287" s="118">
        <f t="shared" si="20"/>
        <v>1.0067935220065038</v>
      </c>
      <c r="H287" s="117">
        <v>62118</v>
      </c>
      <c r="I287" s="118">
        <f t="shared" si="18"/>
        <v>1.4057026476578411</v>
      </c>
      <c r="J287" s="117">
        <v>44190</v>
      </c>
    </row>
    <row r="288" spans="2:10" x14ac:dyDescent="0.35">
      <c r="B288" s="83" t="s">
        <v>279</v>
      </c>
      <c r="C288" s="84" t="s">
        <v>785</v>
      </c>
      <c r="D288" s="110">
        <v>1567836</v>
      </c>
      <c r="E288" s="111">
        <f t="shared" si="21"/>
        <v>0.95058386991160104</v>
      </c>
      <c r="F288" s="117">
        <v>1649340</v>
      </c>
      <c r="G288" s="118">
        <f t="shared" si="20"/>
        <v>0.99830281137721655</v>
      </c>
      <c r="H288" s="117">
        <v>1652144</v>
      </c>
      <c r="I288" s="118">
        <f t="shared" si="18"/>
        <v>1.1385247466279658</v>
      </c>
      <c r="J288" s="117">
        <v>1451127</v>
      </c>
    </row>
    <row r="289" spans="2:10" x14ac:dyDescent="0.35">
      <c r="B289" s="83" t="s">
        <v>280</v>
      </c>
      <c r="C289" s="84" t="s">
        <v>786</v>
      </c>
      <c r="D289" s="110">
        <v>147040</v>
      </c>
      <c r="E289" s="111">
        <f t="shared" si="21"/>
        <v>0.93639947270214674</v>
      </c>
      <c r="F289" s="117">
        <v>157027</v>
      </c>
      <c r="G289" s="118">
        <f t="shared" si="20"/>
        <v>1.2805359385448436</v>
      </c>
      <c r="H289" s="117">
        <v>122626</v>
      </c>
      <c r="I289" s="118">
        <f t="shared" si="18"/>
        <v>0.9654754312618592</v>
      </c>
      <c r="J289" s="117">
        <v>127011</v>
      </c>
    </row>
    <row r="290" spans="2:10" x14ac:dyDescent="0.35">
      <c r="B290" s="83" t="s">
        <v>281</v>
      </c>
      <c r="C290" s="84" t="s">
        <v>787</v>
      </c>
      <c r="D290" s="110">
        <v>446501</v>
      </c>
      <c r="E290" s="111">
        <f t="shared" si="21"/>
        <v>1.1105746869131565</v>
      </c>
      <c r="F290" s="117">
        <v>402045</v>
      </c>
      <c r="G290" s="118">
        <f t="shared" si="20"/>
        <v>1.0020512334817133</v>
      </c>
      <c r="H290" s="117">
        <v>401222</v>
      </c>
      <c r="I290" s="118">
        <f t="shared" si="18"/>
        <v>1.2429892065380372</v>
      </c>
      <c r="J290" s="117">
        <v>322788</v>
      </c>
    </row>
    <row r="291" spans="2:10" x14ac:dyDescent="0.35">
      <c r="B291" s="83" t="s">
        <v>282</v>
      </c>
      <c r="C291" s="84" t="s">
        <v>788</v>
      </c>
      <c r="D291" s="110">
        <v>368957</v>
      </c>
      <c r="E291" s="111">
        <f t="shared" si="21"/>
        <v>0.97159402123535854</v>
      </c>
      <c r="F291" s="117">
        <v>379744</v>
      </c>
      <c r="G291" s="118">
        <f t="shared" si="20"/>
        <v>1.0443429954347945</v>
      </c>
      <c r="H291" s="117">
        <v>363620</v>
      </c>
      <c r="I291" s="118">
        <f t="shared" ref="I291:I313" si="22">IFERROR(H291/J291,"")</f>
        <v>1.1306486568844196</v>
      </c>
      <c r="J291" s="117">
        <v>321603</v>
      </c>
    </row>
    <row r="292" spans="2:10" x14ac:dyDescent="0.35">
      <c r="B292" s="83" t="s">
        <v>283</v>
      </c>
      <c r="C292" s="84" t="s">
        <v>789</v>
      </c>
      <c r="D292" s="110">
        <v>150141</v>
      </c>
      <c r="E292" s="111">
        <f t="shared" si="21"/>
        <v>0.96910177630899519</v>
      </c>
      <c r="F292" s="117">
        <v>154928</v>
      </c>
      <c r="G292" s="118">
        <f t="shared" si="20"/>
        <v>1.0459486099296527</v>
      </c>
      <c r="H292" s="117">
        <v>148122</v>
      </c>
      <c r="I292" s="118">
        <f t="shared" si="22"/>
        <v>1.3487829974776677</v>
      </c>
      <c r="J292" s="117">
        <v>109819</v>
      </c>
    </row>
    <row r="293" spans="2:10" x14ac:dyDescent="0.35">
      <c r="B293" s="83" t="s">
        <v>284</v>
      </c>
      <c r="C293" s="84" t="s">
        <v>790</v>
      </c>
      <c r="D293" s="110">
        <v>75008</v>
      </c>
      <c r="E293" s="111" t="str">
        <f t="shared" si="21"/>
        <v/>
      </c>
      <c r="F293" s="117">
        <v>0</v>
      </c>
      <c r="G293" s="118" t="str">
        <f t="shared" si="20"/>
        <v/>
      </c>
      <c r="H293" s="117">
        <v>0</v>
      </c>
      <c r="I293" s="118" t="str">
        <f t="shared" si="22"/>
        <v/>
      </c>
      <c r="J293" s="117">
        <v>0</v>
      </c>
    </row>
    <row r="294" spans="2:10" x14ac:dyDescent="0.35">
      <c r="B294" s="83" t="s">
        <v>285</v>
      </c>
      <c r="C294" s="84" t="s">
        <v>791</v>
      </c>
      <c r="D294" s="110">
        <v>686480</v>
      </c>
      <c r="E294" s="111">
        <f t="shared" si="21"/>
        <v>1.0929556834555283</v>
      </c>
      <c r="F294" s="117">
        <v>628095</v>
      </c>
      <c r="G294" s="118">
        <f t="shared" si="20"/>
        <v>1.1307777061646869</v>
      </c>
      <c r="H294" s="117">
        <v>555454</v>
      </c>
      <c r="I294" s="118">
        <f t="shared" si="22"/>
        <v>1.1996457998121011</v>
      </c>
      <c r="J294" s="117">
        <v>463015</v>
      </c>
    </row>
    <row r="295" spans="2:10" x14ac:dyDescent="0.35">
      <c r="B295" s="83" t="s">
        <v>286</v>
      </c>
      <c r="C295" s="84" t="s">
        <v>792</v>
      </c>
      <c r="D295" s="110">
        <v>423175</v>
      </c>
      <c r="E295" s="111">
        <f t="shared" si="21"/>
        <v>1.246880404965423</v>
      </c>
      <c r="F295" s="117">
        <v>339387</v>
      </c>
      <c r="G295" s="118">
        <f t="shared" si="20"/>
        <v>0.95523938191336655</v>
      </c>
      <c r="H295" s="117">
        <v>355290</v>
      </c>
      <c r="I295" s="118">
        <f t="shared" si="22"/>
        <v>0.92979132100555328</v>
      </c>
      <c r="J295" s="117">
        <v>382118</v>
      </c>
    </row>
    <row r="296" spans="2:10" x14ac:dyDescent="0.35">
      <c r="B296" s="83" t="s">
        <v>287</v>
      </c>
      <c r="C296" s="84" t="s">
        <v>793</v>
      </c>
      <c r="D296" s="110">
        <v>125140</v>
      </c>
      <c r="E296" s="111">
        <f t="shared" si="21"/>
        <v>1.2109424139499327</v>
      </c>
      <c r="F296" s="117">
        <v>103341</v>
      </c>
      <c r="G296" s="118">
        <f t="shared" si="20"/>
        <v>1.0375498237969498</v>
      </c>
      <c r="H296" s="117">
        <v>99601</v>
      </c>
      <c r="I296" s="118">
        <f t="shared" si="22"/>
        <v>1.0358379699443607</v>
      </c>
      <c r="J296" s="117">
        <v>96155</v>
      </c>
    </row>
    <row r="297" spans="2:10" x14ac:dyDescent="0.35">
      <c r="B297" s="83" t="s">
        <v>370</v>
      </c>
      <c r="C297" s="84" t="s">
        <v>794</v>
      </c>
      <c r="D297" s="110">
        <v>280247</v>
      </c>
      <c r="E297" s="111">
        <f t="shared" si="21"/>
        <v>1.1974269465606453</v>
      </c>
      <c r="F297" s="117">
        <v>234041</v>
      </c>
      <c r="G297" s="118">
        <f t="shared" si="20"/>
        <v>1.1246402022075608</v>
      </c>
      <c r="H297" s="117">
        <v>208103</v>
      </c>
      <c r="I297" s="118">
        <f t="shared" si="22"/>
        <v>1.007992133802851</v>
      </c>
      <c r="J297" s="117">
        <v>206453</v>
      </c>
    </row>
    <row r="298" spans="2:10" x14ac:dyDescent="0.35">
      <c r="B298" s="83" t="s">
        <v>371</v>
      </c>
      <c r="C298" s="84" t="s">
        <v>826</v>
      </c>
      <c r="D298" s="110">
        <v>282994</v>
      </c>
      <c r="E298" s="111">
        <f t="shared" si="21"/>
        <v>1.0987626040061036</v>
      </c>
      <c r="F298" s="117">
        <v>257557</v>
      </c>
      <c r="G298" s="118">
        <f t="shared" si="20"/>
        <v>1.1182863395190914</v>
      </c>
      <c r="H298" s="117">
        <v>230314</v>
      </c>
      <c r="I298" s="118">
        <f t="shared" si="22"/>
        <v>1.0474102842797957</v>
      </c>
      <c r="J298" s="117">
        <v>219889</v>
      </c>
    </row>
    <row r="299" spans="2:10" x14ac:dyDescent="0.35">
      <c r="B299" s="83" t="s">
        <v>372</v>
      </c>
      <c r="C299" s="84" t="s">
        <v>837</v>
      </c>
      <c r="D299" s="110">
        <v>105360</v>
      </c>
      <c r="E299" s="111">
        <f t="shared" si="21"/>
        <v>1.0145695109150963</v>
      </c>
      <c r="F299" s="117">
        <v>103847</v>
      </c>
      <c r="G299" s="118">
        <f t="shared" si="20"/>
        <v>1.100412202901315</v>
      </c>
      <c r="H299" s="117">
        <v>94371</v>
      </c>
      <c r="I299" s="118">
        <f t="shared" si="22"/>
        <v>1.0280961303817326</v>
      </c>
      <c r="J299" s="117">
        <v>91792</v>
      </c>
    </row>
    <row r="300" spans="2:10" x14ac:dyDescent="0.35">
      <c r="B300" s="83" t="s">
        <v>795</v>
      </c>
      <c r="C300" s="84" t="s">
        <v>796</v>
      </c>
      <c r="D300" s="110">
        <v>578235</v>
      </c>
      <c r="E300" s="111">
        <f t="shared" si="21"/>
        <v>1.1398711956489598</v>
      </c>
      <c r="F300" s="117">
        <v>507281</v>
      </c>
      <c r="G300" s="118">
        <f t="shared" si="20"/>
        <v>1.1970074871811813</v>
      </c>
      <c r="H300" s="117">
        <v>423791</v>
      </c>
      <c r="I300" s="118">
        <f t="shared" si="22"/>
        <v>0.90888443754342918</v>
      </c>
      <c r="J300" s="117">
        <v>466276</v>
      </c>
    </row>
    <row r="301" spans="2:10" x14ac:dyDescent="0.35">
      <c r="B301" s="83" t="s">
        <v>417</v>
      </c>
      <c r="C301" s="84" t="s">
        <v>862</v>
      </c>
      <c r="D301" s="110">
        <v>404443</v>
      </c>
      <c r="E301" s="111">
        <f t="shared" si="21"/>
        <v>1.2701677360191195</v>
      </c>
      <c r="F301" s="117">
        <v>318417</v>
      </c>
      <c r="G301" s="118">
        <f t="shared" si="20"/>
        <v>1.1440268745733482</v>
      </c>
      <c r="H301" s="117">
        <v>278330</v>
      </c>
      <c r="I301" s="118">
        <f t="shared" si="22"/>
        <v>0.98924142637289991</v>
      </c>
      <c r="J301" s="117">
        <v>281357</v>
      </c>
    </row>
    <row r="302" spans="2:10" x14ac:dyDescent="0.35">
      <c r="B302" s="83" t="s">
        <v>288</v>
      </c>
      <c r="C302" s="84" t="s">
        <v>664</v>
      </c>
      <c r="D302" s="110">
        <v>131213</v>
      </c>
      <c r="E302" s="111">
        <f t="shared" si="21"/>
        <v>0.95394335068485181</v>
      </c>
      <c r="F302" s="117">
        <v>137548</v>
      </c>
      <c r="G302" s="118">
        <f t="shared" si="20"/>
        <v>1.0793919846819062</v>
      </c>
      <c r="H302" s="117">
        <v>127431</v>
      </c>
      <c r="I302" s="118">
        <f t="shared" si="22"/>
        <v>0.98781423687821213</v>
      </c>
      <c r="J302" s="117">
        <v>129003</v>
      </c>
    </row>
    <row r="303" spans="2:10" x14ac:dyDescent="0.35">
      <c r="B303" s="83" t="s">
        <v>289</v>
      </c>
      <c r="C303" s="84" t="s">
        <v>665</v>
      </c>
      <c r="D303" s="110">
        <v>372769</v>
      </c>
      <c r="E303" s="111">
        <f t="shared" si="21"/>
        <v>0.94830928443503748</v>
      </c>
      <c r="F303" s="117">
        <v>393088</v>
      </c>
      <c r="G303" s="118">
        <f t="shared" si="20"/>
        <v>0.98625820129715358</v>
      </c>
      <c r="H303" s="117">
        <v>398565</v>
      </c>
      <c r="I303" s="118">
        <f t="shared" si="22"/>
        <v>1.250996553650682</v>
      </c>
      <c r="J303" s="117">
        <v>318598</v>
      </c>
    </row>
    <row r="304" spans="2:10" x14ac:dyDescent="0.35">
      <c r="B304" s="83" t="s">
        <v>290</v>
      </c>
      <c r="C304" s="84" t="s">
        <v>666</v>
      </c>
      <c r="D304" s="110">
        <v>229895</v>
      </c>
      <c r="E304" s="111">
        <f t="shared" si="21"/>
        <v>0.99395571850423492</v>
      </c>
      <c r="F304" s="117">
        <v>231293</v>
      </c>
      <c r="G304" s="118">
        <f t="shared" si="20"/>
        <v>1.0070622760383332</v>
      </c>
      <c r="H304" s="117">
        <v>229671</v>
      </c>
      <c r="I304" s="118">
        <f t="shared" si="22"/>
        <v>0.98553056732019417</v>
      </c>
      <c r="J304" s="117">
        <v>233043</v>
      </c>
    </row>
    <row r="305" spans="2:10" x14ac:dyDescent="0.35">
      <c r="B305" s="83" t="s">
        <v>291</v>
      </c>
      <c r="C305" s="84" t="s">
        <v>667</v>
      </c>
      <c r="D305" s="110">
        <v>201817</v>
      </c>
      <c r="E305" s="111">
        <f t="shared" si="21"/>
        <v>2.002848211184439</v>
      </c>
      <c r="F305" s="117">
        <v>100765</v>
      </c>
      <c r="G305" s="118">
        <f t="shared" si="20"/>
        <v>0.59639434885799347</v>
      </c>
      <c r="H305" s="117">
        <v>168957</v>
      </c>
      <c r="I305" s="118">
        <f t="shared" si="22"/>
        <v>1.0346734437674148</v>
      </c>
      <c r="J305" s="117">
        <v>163295</v>
      </c>
    </row>
    <row r="306" spans="2:10" x14ac:dyDescent="0.35">
      <c r="B306" s="83" t="s">
        <v>292</v>
      </c>
      <c r="C306" s="84" t="s">
        <v>668</v>
      </c>
      <c r="D306" s="110">
        <v>586966</v>
      </c>
      <c r="E306" s="111">
        <f t="shared" si="21"/>
        <v>0.98674789736554991</v>
      </c>
      <c r="F306" s="117">
        <v>594849</v>
      </c>
      <c r="G306" s="118">
        <f t="shared" si="20"/>
        <v>1.0920872422846022</v>
      </c>
      <c r="H306" s="117">
        <v>544690</v>
      </c>
      <c r="I306" s="118">
        <f t="shared" si="22"/>
        <v>1.1754208027621924</v>
      </c>
      <c r="J306" s="117">
        <v>463400</v>
      </c>
    </row>
    <row r="307" spans="2:10" x14ac:dyDescent="0.35">
      <c r="B307" s="83" t="s">
        <v>423</v>
      </c>
      <c r="C307" s="84" t="s">
        <v>669</v>
      </c>
      <c r="D307" s="110">
        <v>347073</v>
      </c>
      <c r="E307" s="111">
        <f t="shared" si="21"/>
        <v>0.8500732329788433</v>
      </c>
      <c r="F307" s="117">
        <v>408286</v>
      </c>
      <c r="G307" s="118">
        <f t="shared" si="20"/>
        <v>0.85821968486723732</v>
      </c>
      <c r="H307" s="117">
        <v>475736</v>
      </c>
      <c r="I307" s="118">
        <f t="shared" si="22"/>
        <v>0.85096305200194611</v>
      </c>
      <c r="J307" s="117">
        <v>559056</v>
      </c>
    </row>
    <row r="308" spans="2:10" x14ac:dyDescent="0.35">
      <c r="B308" s="83" t="s">
        <v>293</v>
      </c>
      <c r="C308" s="84" t="s">
        <v>670</v>
      </c>
      <c r="D308" s="110">
        <v>290853</v>
      </c>
      <c r="E308" s="111">
        <f t="shared" si="21"/>
        <v>1.2296664270917008</v>
      </c>
      <c r="F308" s="117">
        <v>236530</v>
      </c>
      <c r="G308" s="118">
        <f t="shared" ref="G308:G339" si="23">IFERROR(F308/H308,"")</f>
        <v>1.1862264728155389</v>
      </c>
      <c r="H308" s="117">
        <v>199397</v>
      </c>
      <c r="I308" s="118">
        <f t="shared" si="22"/>
        <v>1.0509236566790523</v>
      </c>
      <c r="J308" s="117">
        <v>189735</v>
      </c>
    </row>
    <row r="309" spans="2:10" x14ac:dyDescent="0.35">
      <c r="B309" s="83" t="s">
        <v>294</v>
      </c>
      <c r="C309" s="84" t="s">
        <v>671</v>
      </c>
      <c r="D309" s="110">
        <v>37651</v>
      </c>
      <c r="E309" s="111">
        <f t="shared" si="21"/>
        <v>1.0263602660560462</v>
      </c>
      <c r="F309" s="117">
        <v>36684</v>
      </c>
      <c r="G309" s="118">
        <f t="shared" si="23"/>
        <v>0.90909992069785883</v>
      </c>
      <c r="H309" s="117">
        <v>40352</v>
      </c>
      <c r="I309" s="118">
        <f t="shared" si="22"/>
        <v>1.0876843041591417</v>
      </c>
      <c r="J309" s="117">
        <v>37099</v>
      </c>
    </row>
    <row r="310" spans="2:10" x14ac:dyDescent="0.35">
      <c r="B310" s="83" t="s">
        <v>295</v>
      </c>
      <c r="C310" s="84" t="s">
        <v>672</v>
      </c>
      <c r="D310" s="110">
        <v>217784</v>
      </c>
      <c r="E310" s="111">
        <f t="shared" si="21"/>
        <v>0.95854790010651314</v>
      </c>
      <c r="F310" s="117">
        <v>227202</v>
      </c>
      <c r="G310" s="118">
        <f t="shared" si="23"/>
        <v>1.0747950480389421</v>
      </c>
      <c r="H310" s="117">
        <v>211391</v>
      </c>
      <c r="I310" s="118">
        <f t="shared" si="22"/>
        <v>1.2390305374831487</v>
      </c>
      <c r="J310" s="117">
        <v>170610</v>
      </c>
    </row>
    <row r="311" spans="2:10" x14ac:dyDescent="0.35">
      <c r="B311" s="83" t="s">
        <v>296</v>
      </c>
      <c r="C311" s="84" t="s">
        <v>673</v>
      </c>
      <c r="D311" s="110">
        <v>541891</v>
      </c>
      <c r="E311" s="111">
        <f t="shared" ref="E311:E342" si="24">IFERROR(D311/F311,"")</f>
        <v>0.94989605135378652</v>
      </c>
      <c r="F311" s="117">
        <v>570474</v>
      </c>
      <c r="G311" s="118">
        <f t="shared" si="23"/>
        <v>0.98501432264013133</v>
      </c>
      <c r="H311" s="117">
        <v>579153</v>
      </c>
      <c r="I311" s="118">
        <f t="shared" si="22"/>
        <v>2.1686087874725719</v>
      </c>
      <c r="J311" s="117">
        <v>267062</v>
      </c>
    </row>
    <row r="312" spans="2:10" x14ac:dyDescent="0.35">
      <c r="B312" s="83" t="s">
        <v>297</v>
      </c>
      <c r="C312" s="84" t="s">
        <v>674</v>
      </c>
      <c r="D312" s="110">
        <v>17887</v>
      </c>
      <c r="E312" s="111" t="str">
        <f t="shared" si="24"/>
        <v/>
      </c>
      <c r="F312" s="117">
        <v>0</v>
      </c>
      <c r="G312" s="118" t="str">
        <f t="shared" si="23"/>
        <v/>
      </c>
      <c r="H312" s="117">
        <v>0</v>
      </c>
      <c r="I312" s="118" t="str">
        <f t="shared" si="22"/>
        <v/>
      </c>
      <c r="J312" s="117">
        <v>0</v>
      </c>
    </row>
    <row r="313" spans="2:10" x14ac:dyDescent="0.35">
      <c r="B313" s="83" t="s">
        <v>298</v>
      </c>
      <c r="C313" s="84" t="s">
        <v>675</v>
      </c>
      <c r="D313" s="110">
        <v>284123</v>
      </c>
      <c r="E313" s="111">
        <f t="shared" si="24"/>
        <v>0.85259749612896252</v>
      </c>
      <c r="F313" s="117">
        <v>333244</v>
      </c>
      <c r="G313" s="118">
        <f t="shared" si="23"/>
        <v>0.95361062225465365</v>
      </c>
      <c r="H313" s="117">
        <v>349455</v>
      </c>
      <c r="I313" s="118">
        <f t="shared" si="22"/>
        <v>0.96551867047950601</v>
      </c>
      <c r="J313" s="117">
        <v>361935</v>
      </c>
    </row>
    <row r="314" spans="2:10" x14ac:dyDescent="0.35">
      <c r="B314" s="83" t="s">
        <v>299</v>
      </c>
      <c r="C314" s="84" t="s">
        <v>676</v>
      </c>
      <c r="D314" s="110">
        <v>26199</v>
      </c>
      <c r="E314" s="111">
        <f t="shared" si="24"/>
        <v>1.0087013437030763</v>
      </c>
      <c r="F314" s="117">
        <v>25973</v>
      </c>
      <c r="G314" s="118" t="str">
        <f t="shared" si="23"/>
        <v/>
      </c>
      <c r="H314" s="117">
        <v>0</v>
      </c>
      <c r="I314" s="118"/>
      <c r="J314" s="117">
        <v>27139</v>
      </c>
    </row>
    <row r="315" spans="2:10" x14ac:dyDescent="0.35">
      <c r="B315" s="83" t="s">
        <v>300</v>
      </c>
      <c r="C315" s="84" t="s">
        <v>677</v>
      </c>
      <c r="D315" s="110">
        <v>693380</v>
      </c>
      <c r="E315" s="111">
        <f t="shared" si="24"/>
        <v>1.0999205255151168</v>
      </c>
      <c r="F315" s="117">
        <v>630391</v>
      </c>
      <c r="G315" s="118">
        <f t="shared" si="23"/>
        <v>1.0052271281252343</v>
      </c>
      <c r="H315" s="117">
        <v>627113</v>
      </c>
      <c r="I315" s="118">
        <f t="shared" ref="I315:I346" si="25">IFERROR(H315/J315,"")</f>
        <v>0.87836980409019672</v>
      </c>
      <c r="J315" s="117">
        <v>713951</v>
      </c>
    </row>
    <row r="316" spans="2:10" x14ac:dyDescent="0.35">
      <c r="B316" s="83" t="s">
        <v>301</v>
      </c>
      <c r="C316" s="84" t="s">
        <v>678</v>
      </c>
      <c r="D316" s="110">
        <v>290294</v>
      </c>
      <c r="E316" s="111">
        <f t="shared" si="24"/>
        <v>0.96340767290588081</v>
      </c>
      <c r="F316" s="117">
        <v>301320</v>
      </c>
      <c r="G316" s="118">
        <f t="shared" si="23"/>
        <v>1.1442111618687416</v>
      </c>
      <c r="H316" s="117">
        <v>263343</v>
      </c>
      <c r="I316" s="118">
        <f t="shared" si="25"/>
        <v>1.044974584241039</v>
      </c>
      <c r="J316" s="117">
        <v>252009</v>
      </c>
    </row>
    <row r="317" spans="2:10" x14ac:dyDescent="0.35">
      <c r="B317" s="83" t="s">
        <v>302</v>
      </c>
      <c r="C317" s="84" t="s">
        <v>679</v>
      </c>
      <c r="D317" s="110">
        <v>48535</v>
      </c>
      <c r="E317" s="111">
        <f t="shared" si="24"/>
        <v>0.88552974876388912</v>
      </c>
      <c r="F317" s="117">
        <v>54809</v>
      </c>
      <c r="G317" s="118">
        <f t="shared" si="23"/>
        <v>1.0497998429389568</v>
      </c>
      <c r="H317" s="117">
        <v>52209</v>
      </c>
      <c r="I317" s="118">
        <f t="shared" si="25"/>
        <v>1.1833945328437372</v>
      </c>
      <c r="J317" s="117">
        <v>44118</v>
      </c>
    </row>
    <row r="318" spans="2:10" x14ac:dyDescent="0.35">
      <c r="B318" s="83" t="s">
        <v>303</v>
      </c>
      <c r="C318" s="84" t="s">
        <v>680</v>
      </c>
      <c r="D318" s="110">
        <v>440166</v>
      </c>
      <c r="E318" s="111">
        <f t="shared" si="24"/>
        <v>0.97273824204091919</v>
      </c>
      <c r="F318" s="117">
        <v>452502</v>
      </c>
      <c r="G318" s="118">
        <f t="shared" si="23"/>
        <v>1.1523751556654587</v>
      </c>
      <c r="H318" s="117">
        <v>392669</v>
      </c>
      <c r="I318" s="118">
        <f t="shared" si="25"/>
        <v>1.1523769835097595</v>
      </c>
      <c r="J318" s="117">
        <v>340747</v>
      </c>
    </row>
    <row r="319" spans="2:10" x14ac:dyDescent="0.35">
      <c r="B319" s="83" t="s">
        <v>304</v>
      </c>
      <c r="C319" s="84" t="s">
        <v>681</v>
      </c>
      <c r="D319" s="110">
        <v>195382</v>
      </c>
      <c r="E319" s="111">
        <f t="shared" si="24"/>
        <v>1.0693909274016988</v>
      </c>
      <c r="F319" s="117">
        <v>182704</v>
      </c>
      <c r="G319" s="118">
        <f t="shared" si="23"/>
        <v>0.97612369305401958</v>
      </c>
      <c r="H319" s="117">
        <v>187173</v>
      </c>
      <c r="I319" s="118">
        <f t="shared" si="25"/>
        <v>1.0276100228390723</v>
      </c>
      <c r="J319" s="117">
        <v>182144</v>
      </c>
    </row>
    <row r="320" spans="2:10" x14ac:dyDescent="0.35">
      <c r="B320" s="83" t="s">
        <v>305</v>
      </c>
      <c r="C320" s="84" t="s">
        <v>797</v>
      </c>
      <c r="D320" s="110">
        <v>28808</v>
      </c>
      <c r="E320" s="111">
        <f t="shared" si="24"/>
        <v>0.90016560947411184</v>
      </c>
      <c r="F320" s="117">
        <v>32003</v>
      </c>
      <c r="G320" s="118">
        <f t="shared" si="23"/>
        <v>1.1063748876443338</v>
      </c>
      <c r="H320" s="117">
        <v>28926</v>
      </c>
      <c r="I320" s="118">
        <f t="shared" si="25"/>
        <v>0.91604648953352119</v>
      </c>
      <c r="J320" s="117">
        <v>31577</v>
      </c>
    </row>
    <row r="321" spans="2:10" x14ac:dyDescent="0.35">
      <c r="B321" s="83" t="s">
        <v>306</v>
      </c>
      <c r="C321" s="84" t="s">
        <v>682</v>
      </c>
      <c r="D321" s="110">
        <v>337497</v>
      </c>
      <c r="E321" s="111">
        <f t="shared" si="24"/>
        <v>0.95279191686499032</v>
      </c>
      <c r="F321" s="117">
        <v>354219</v>
      </c>
      <c r="G321" s="118">
        <f t="shared" si="23"/>
        <v>0.94431959051465586</v>
      </c>
      <c r="H321" s="117">
        <v>375105</v>
      </c>
      <c r="I321" s="118">
        <f t="shared" si="25"/>
        <v>1.1700896505686604</v>
      </c>
      <c r="J321" s="117">
        <v>320578</v>
      </c>
    </row>
    <row r="322" spans="2:10" x14ac:dyDescent="0.35">
      <c r="B322" s="83" t="s">
        <v>307</v>
      </c>
      <c r="C322" s="84" t="s">
        <v>683</v>
      </c>
      <c r="D322" s="110">
        <v>79975</v>
      </c>
      <c r="E322" s="111">
        <f t="shared" si="24"/>
        <v>1.4069454462290871</v>
      </c>
      <c r="F322" s="117">
        <v>56843</v>
      </c>
      <c r="G322" s="118">
        <f t="shared" si="23"/>
        <v>1.0459463437971517</v>
      </c>
      <c r="H322" s="117">
        <v>54346</v>
      </c>
      <c r="I322" s="118">
        <f t="shared" si="25"/>
        <v>1.1656228551818806</v>
      </c>
      <c r="J322" s="117">
        <v>46624</v>
      </c>
    </row>
    <row r="323" spans="2:10" x14ac:dyDescent="0.35">
      <c r="B323" s="83" t="s">
        <v>308</v>
      </c>
      <c r="C323" s="84" t="s">
        <v>684</v>
      </c>
      <c r="D323" s="110">
        <v>345364</v>
      </c>
      <c r="E323" s="111">
        <f t="shared" si="24"/>
        <v>1.9500852616006594</v>
      </c>
      <c r="F323" s="117">
        <v>177102</v>
      </c>
      <c r="G323" s="118">
        <f t="shared" si="23"/>
        <v>1.1065140515076162</v>
      </c>
      <c r="H323" s="117">
        <v>160054</v>
      </c>
      <c r="I323" s="118">
        <f t="shared" si="25"/>
        <v>0.93457278157644275</v>
      </c>
      <c r="J323" s="117">
        <v>171259</v>
      </c>
    </row>
    <row r="324" spans="2:10" x14ac:dyDescent="0.35">
      <c r="B324" s="83" t="s">
        <v>309</v>
      </c>
      <c r="C324" s="84" t="s">
        <v>685</v>
      </c>
      <c r="D324" s="110">
        <v>60962</v>
      </c>
      <c r="E324" s="111">
        <f t="shared" si="24"/>
        <v>0.89779387941445021</v>
      </c>
      <c r="F324" s="117">
        <v>67902</v>
      </c>
      <c r="G324" s="118">
        <f t="shared" si="23"/>
        <v>1.2951723348656228</v>
      </c>
      <c r="H324" s="117">
        <v>52427</v>
      </c>
      <c r="I324" s="118">
        <f t="shared" si="25"/>
        <v>1.0825314887466446</v>
      </c>
      <c r="J324" s="117">
        <v>48430</v>
      </c>
    </row>
    <row r="325" spans="2:10" x14ac:dyDescent="0.35">
      <c r="B325" s="83" t="s">
        <v>310</v>
      </c>
      <c r="C325" s="84" t="s">
        <v>686</v>
      </c>
      <c r="D325" s="110">
        <v>341365</v>
      </c>
      <c r="E325" s="111">
        <f t="shared" si="24"/>
        <v>1.1616586129449398</v>
      </c>
      <c r="F325" s="117">
        <v>293860</v>
      </c>
      <c r="G325" s="118">
        <f t="shared" si="23"/>
        <v>1.1949317263197274</v>
      </c>
      <c r="H325" s="117">
        <v>245922</v>
      </c>
      <c r="I325" s="118">
        <f t="shared" si="25"/>
        <v>0.90920921772115393</v>
      </c>
      <c r="J325" s="117">
        <v>270479</v>
      </c>
    </row>
    <row r="326" spans="2:10" x14ac:dyDescent="0.35">
      <c r="B326" s="83" t="s">
        <v>311</v>
      </c>
      <c r="C326" s="84" t="s">
        <v>687</v>
      </c>
      <c r="D326" s="110">
        <v>89426</v>
      </c>
      <c r="E326" s="111">
        <f t="shared" si="24"/>
        <v>0.86736307116322831</v>
      </c>
      <c r="F326" s="117">
        <v>103101</v>
      </c>
      <c r="G326" s="118">
        <f t="shared" si="23"/>
        <v>0.59826267596643723</v>
      </c>
      <c r="H326" s="117">
        <v>172334</v>
      </c>
      <c r="I326" s="118">
        <f t="shared" si="25"/>
        <v>1.8802055489487983</v>
      </c>
      <c r="J326" s="117">
        <v>91657</v>
      </c>
    </row>
    <row r="327" spans="2:10" x14ac:dyDescent="0.35">
      <c r="B327" s="83" t="s">
        <v>312</v>
      </c>
      <c r="C327" s="84" t="s">
        <v>688</v>
      </c>
      <c r="D327" s="110">
        <v>350578</v>
      </c>
      <c r="E327" s="111">
        <f t="shared" si="24"/>
        <v>1.1808863603445199</v>
      </c>
      <c r="F327" s="117">
        <v>296877</v>
      </c>
      <c r="G327" s="118">
        <f t="shared" si="23"/>
        <v>1.0468676168781252</v>
      </c>
      <c r="H327" s="117">
        <v>283586</v>
      </c>
      <c r="I327" s="118">
        <f t="shared" si="25"/>
        <v>0.92631572070659562</v>
      </c>
      <c r="J327" s="117">
        <v>306144</v>
      </c>
    </row>
    <row r="328" spans="2:10" x14ac:dyDescent="0.35">
      <c r="B328" s="83" t="s">
        <v>313</v>
      </c>
      <c r="C328" s="84" t="s">
        <v>689</v>
      </c>
      <c r="D328" s="110">
        <v>55651</v>
      </c>
      <c r="E328" s="111">
        <f t="shared" si="24"/>
        <v>2.6029466791393827</v>
      </c>
      <c r="F328" s="117">
        <v>21380</v>
      </c>
      <c r="G328" s="118">
        <f t="shared" si="23"/>
        <v>0.89594770146251523</v>
      </c>
      <c r="H328" s="117">
        <v>23863</v>
      </c>
      <c r="I328" s="118">
        <f t="shared" si="25"/>
        <v>1.0560251360800106</v>
      </c>
      <c r="J328" s="117">
        <v>22597</v>
      </c>
    </row>
    <row r="329" spans="2:10" x14ac:dyDescent="0.35">
      <c r="B329" s="83" t="s">
        <v>314</v>
      </c>
      <c r="C329" s="84" t="s">
        <v>690</v>
      </c>
      <c r="D329" s="110">
        <v>31377</v>
      </c>
      <c r="E329" s="111">
        <f t="shared" si="24"/>
        <v>0.95974673477502825</v>
      </c>
      <c r="F329" s="117">
        <v>32693</v>
      </c>
      <c r="G329" s="118">
        <f t="shared" si="23"/>
        <v>1.0139250713311003</v>
      </c>
      <c r="H329" s="117">
        <v>32244</v>
      </c>
      <c r="I329" s="118">
        <f t="shared" si="25"/>
        <v>0.96348532839299583</v>
      </c>
      <c r="J329" s="117">
        <v>33466</v>
      </c>
    </row>
    <row r="330" spans="2:10" x14ac:dyDescent="0.35">
      <c r="B330" s="83" t="s">
        <v>315</v>
      </c>
      <c r="C330" s="84" t="s">
        <v>691</v>
      </c>
      <c r="D330" s="110">
        <v>56311</v>
      </c>
      <c r="E330" s="111">
        <f t="shared" si="24"/>
        <v>1.1383548628378515</v>
      </c>
      <c r="F330" s="117">
        <v>49467</v>
      </c>
      <c r="G330" s="118">
        <f t="shared" si="23"/>
        <v>0.98053479751828576</v>
      </c>
      <c r="H330" s="117">
        <v>50449</v>
      </c>
      <c r="I330" s="118">
        <f t="shared" si="25"/>
        <v>0.9880336858597728</v>
      </c>
      <c r="J330" s="117">
        <v>51060</v>
      </c>
    </row>
    <row r="331" spans="2:10" x14ac:dyDescent="0.35">
      <c r="B331" s="83" t="s">
        <v>316</v>
      </c>
      <c r="C331" s="84" t="s">
        <v>692</v>
      </c>
      <c r="D331" s="110">
        <v>43721</v>
      </c>
      <c r="E331" s="111">
        <f t="shared" si="24"/>
        <v>0.86612254600923155</v>
      </c>
      <c r="F331" s="117">
        <v>50479</v>
      </c>
      <c r="G331" s="118">
        <f t="shared" si="23"/>
        <v>0.94237016017623121</v>
      </c>
      <c r="H331" s="117">
        <v>53566</v>
      </c>
      <c r="I331" s="118">
        <f t="shared" si="25"/>
        <v>0.98795625149855215</v>
      </c>
      <c r="J331" s="117">
        <v>54219</v>
      </c>
    </row>
    <row r="332" spans="2:10" x14ac:dyDescent="0.35">
      <c r="B332" s="83" t="s">
        <v>317</v>
      </c>
      <c r="C332" s="84" t="s">
        <v>693</v>
      </c>
      <c r="D332" s="110">
        <v>52867</v>
      </c>
      <c r="E332" s="111">
        <f t="shared" si="24"/>
        <v>1.0736160188457009</v>
      </c>
      <c r="F332" s="117">
        <v>49242</v>
      </c>
      <c r="G332" s="118">
        <f t="shared" si="23"/>
        <v>0.93081547011455146</v>
      </c>
      <c r="H332" s="117">
        <v>52902</v>
      </c>
      <c r="I332" s="118">
        <f t="shared" si="25"/>
        <v>0.85004981199987151</v>
      </c>
      <c r="J332" s="117">
        <v>62234</v>
      </c>
    </row>
    <row r="333" spans="2:10" x14ac:dyDescent="0.35">
      <c r="B333" s="83" t="s">
        <v>318</v>
      </c>
      <c r="C333" s="84" t="s">
        <v>827</v>
      </c>
      <c r="D333" s="110">
        <v>115069</v>
      </c>
      <c r="E333" s="111">
        <f t="shared" si="24"/>
        <v>1.0506377655834847</v>
      </c>
      <c r="F333" s="117">
        <v>109523</v>
      </c>
      <c r="G333" s="118">
        <f t="shared" si="23"/>
        <v>3.7585106382978721</v>
      </c>
      <c r="H333" s="117">
        <v>29140</v>
      </c>
      <c r="I333" s="118">
        <f t="shared" si="25"/>
        <v>0.86032299016858083</v>
      </c>
      <c r="J333" s="117">
        <v>33871</v>
      </c>
    </row>
    <row r="334" spans="2:10" x14ac:dyDescent="0.35">
      <c r="B334" s="83" t="s">
        <v>319</v>
      </c>
      <c r="C334" s="84" t="s">
        <v>694</v>
      </c>
      <c r="D334" s="110">
        <v>71493</v>
      </c>
      <c r="E334" s="111">
        <f t="shared" si="24"/>
        <v>0.85000416126692746</v>
      </c>
      <c r="F334" s="117">
        <v>84109</v>
      </c>
      <c r="G334" s="118">
        <f t="shared" si="23"/>
        <v>0.86310788207164768</v>
      </c>
      <c r="H334" s="117">
        <v>97449</v>
      </c>
      <c r="I334" s="118">
        <f t="shared" si="25"/>
        <v>0.51283009335761121</v>
      </c>
      <c r="J334" s="117">
        <v>190022</v>
      </c>
    </row>
    <row r="335" spans="2:10" x14ac:dyDescent="0.35">
      <c r="B335" s="83" t="s">
        <v>320</v>
      </c>
      <c r="C335" s="84" t="s">
        <v>695</v>
      </c>
      <c r="D335" s="110">
        <v>78874</v>
      </c>
      <c r="E335" s="111">
        <f t="shared" si="24"/>
        <v>0.91267168859420744</v>
      </c>
      <c r="F335" s="117">
        <v>86421</v>
      </c>
      <c r="G335" s="118">
        <f t="shared" si="23"/>
        <v>1.1038856529736358</v>
      </c>
      <c r="H335" s="117">
        <v>78288</v>
      </c>
      <c r="I335" s="118">
        <f t="shared" si="25"/>
        <v>1.187351179191628</v>
      </c>
      <c r="J335" s="117">
        <v>65935</v>
      </c>
    </row>
    <row r="336" spans="2:10" x14ac:dyDescent="0.35">
      <c r="B336" s="83" t="s">
        <v>460</v>
      </c>
      <c r="C336" s="84" t="s">
        <v>798</v>
      </c>
      <c r="D336" s="110">
        <v>278420</v>
      </c>
      <c r="E336" s="111">
        <f t="shared" si="24"/>
        <v>1.0485957584636765</v>
      </c>
      <c r="F336" s="117">
        <v>265517</v>
      </c>
      <c r="G336" s="118">
        <f t="shared" si="23"/>
        <v>0.93737798097120972</v>
      </c>
      <c r="H336" s="117">
        <v>283255</v>
      </c>
      <c r="I336" s="118">
        <f t="shared" si="25"/>
        <v>1.3932583716995239</v>
      </c>
      <c r="J336" s="117">
        <v>203304</v>
      </c>
    </row>
    <row r="337" spans="2:10" x14ac:dyDescent="0.35">
      <c r="B337" s="83" t="s">
        <v>321</v>
      </c>
      <c r="C337" s="84" t="s">
        <v>696</v>
      </c>
      <c r="D337" s="110">
        <v>123662</v>
      </c>
      <c r="E337" s="111">
        <f t="shared" si="24"/>
        <v>0.94342300004577428</v>
      </c>
      <c r="F337" s="117">
        <v>131078</v>
      </c>
      <c r="G337" s="118">
        <f t="shared" si="23"/>
        <v>0.98692908880087937</v>
      </c>
      <c r="H337" s="117">
        <v>132814</v>
      </c>
      <c r="I337" s="118">
        <f t="shared" si="25"/>
        <v>1.046455191540995</v>
      </c>
      <c r="J337" s="117">
        <v>126918</v>
      </c>
    </row>
    <row r="338" spans="2:10" x14ac:dyDescent="0.35">
      <c r="B338" s="83" t="s">
        <v>322</v>
      </c>
      <c r="C338" s="84" t="s">
        <v>697</v>
      </c>
      <c r="D338" s="110">
        <v>216805</v>
      </c>
      <c r="E338" s="111">
        <f t="shared" si="24"/>
        <v>1.0276043814371911</v>
      </c>
      <c r="F338" s="117">
        <v>210981</v>
      </c>
      <c r="G338" s="118">
        <f t="shared" si="23"/>
        <v>1.0802254853772426</v>
      </c>
      <c r="H338" s="117">
        <v>195312</v>
      </c>
      <c r="I338" s="118">
        <f t="shared" si="25"/>
        <v>0.93726965601965606</v>
      </c>
      <c r="J338" s="117">
        <v>208384</v>
      </c>
    </row>
    <row r="339" spans="2:10" x14ac:dyDescent="0.35">
      <c r="B339" s="83" t="s">
        <v>323</v>
      </c>
      <c r="C339" s="84" t="s">
        <v>698</v>
      </c>
      <c r="D339" s="110">
        <v>266192</v>
      </c>
      <c r="E339" s="111">
        <f t="shared" si="24"/>
        <v>1.063802067722508</v>
      </c>
      <c r="F339" s="117">
        <v>250227</v>
      </c>
      <c r="G339" s="118">
        <f t="shared" si="23"/>
        <v>1.3010971297836937</v>
      </c>
      <c r="H339" s="117">
        <v>192320</v>
      </c>
      <c r="I339" s="118">
        <f t="shared" si="25"/>
        <v>1.1244219154695714</v>
      </c>
      <c r="J339" s="117">
        <v>171039</v>
      </c>
    </row>
    <row r="340" spans="2:10" x14ac:dyDescent="0.35">
      <c r="B340" s="83" t="s">
        <v>324</v>
      </c>
      <c r="C340" s="84" t="s">
        <v>405</v>
      </c>
      <c r="D340" s="110">
        <v>128922</v>
      </c>
      <c r="E340" s="111">
        <f t="shared" si="24"/>
        <v>0.95888434362216435</v>
      </c>
      <c r="F340" s="117">
        <v>134450</v>
      </c>
      <c r="G340" s="118">
        <f t="shared" ref="G340:G371" si="26">IFERROR(F340/H340,"")</f>
        <v>0.91770985488648926</v>
      </c>
      <c r="H340" s="117">
        <v>146506</v>
      </c>
      <c r="I340" s="118">
        <f t="shared" si="25"/>
        <v>0.95395173787912335</v>
      </c>
      <c r="J340" s="117">
        <v>153578</v>
      </c>
    </row>
    <row r="341" spans="2:10" x14ac:dyDescent="0.35">
      <c r="B341" s="83" t="s">
        <v>325</v>
      </c>
      <c r="C341" s="84" t="s">
        <v>699</v>
      </c>
      <c r="D341" s="110">
        <v>28370</v>
      </c>
      <c r="E341" s="111">
        <f t="shared" si="24"/>
        <v>0.96218416143801933</v>
      </c>
      <c r="F341" s="117">
        <v>29485</v>
      </c>
      <c r="G341" s="118">
        <f t="shared" si="26"/>
        <v>1.1707830368487928</v>
      </c>
      <c r="H341" s="117">
        <v>25184</v>
      </c>
      <c r="I341" s="118">
        <f t="shared" si="25"/>
        <v>0.93781187160199597</v>
      </c>
      <c r="J341" s="117">
        <v>26854</v>
      </c>
    </row>
    <row r="342" spans="2:10" x14ac:dyDescent="0.35">
      <c r="B342" s="83" t="s">
        <v>326</v>
      </c>
      <c r="C342" s="84" t="s">
        <v>700</v>
      </c>
      <c r="D342" s="110">
        <v>28996</v>
      </c>
      <c r="E342" s="111">
        <f t="shared" si="24"/>
        <v>0.99138402625820565</v>
      </c>
      <c r="F342" s="117">
        <v>29248</v>
      </c>
      <c r="G342" s="118">
        <f t="shared" si="26"/>
        <v>0.91314392756790508</v>
      </c>
      <c r="H342" s="117">
        <v>32030</v>
      </c>
      <c r="I342" s="118">
        <f t="shared" si="25"/>
        <v>1.0759153510245214</v>
      </c>
      <c r="J342" s="117">
        <v>29770</v>
      </c>
    </row>
    <row r="343" spans="2:10" x14ac:dyDescent="0.35">
      <c r="B343" s="83" t="s">
        <v>327</v>
      </c>
      <c r="C343" s="84" t="s">
        <v>701</v>
      </c>
      <c r="D343" s="110">
        <v>390376</v>
      </c>
      <c r="E343" s="111">
        <f t="shared" ref="E343:E374" si="27">IFERROR(D343/F343,"")</f>
        <v>0.93381334545324068</v>
      </c>
      <c r="F343" s="117">
        <v>418045</v>
      </c>
      <c r="G343" s="118">
        <f t="shared" si="26"/>
        <v>1.2826613892979872</v>
      </c>
      <c r="H343" s="117">
        <v>325920</v>
      </c>
      <c r="I343" s="118">
        <f t="shared" si="25"/>
        <v>1.0669599890004124</v>
      </c>
      <c r="J343" s="117">
        <v>305466</v>
      </c>
    </row>
    <row r="344" spans="2:10" x14ac:dyDescent="0.35">
      <c r="B344" s="83" t="s">
        <v>328</v>
      </c>
      <c r="C344" s="84" t="s">
        <v>702</v>
      </c>
      <c r="D344" s="110">
        <v>36212</v>
      </c>
      <c r="E344" s="111">
        <f t="shared" si="27"/>
        <v>0.91576258756290618</v>
      </c>
      <c r="F344" s="117">
        <v>39543</v>
      </c>
      <c r="G344" s="118">
        <f t="shared" si="26"/>
        <v>0.90895090106656862</v>
      </c>
      <c r="H344" s="117">
        <v>43504</v>
      </c>
      <c r="I344" s="118">
        <f t="shared" si="25"/>
        <v>1.1971710834090097</v>
      </c>
      <c r="J344" s="117">
        <v>36339</v>
      </c>
    </row>
    <row r="345" spans="2:10" x14ac:dyDescent="0.35">
      <c r="B345" s="83" t="s">
        <v>329</v>
      </c>
      <c r="C345" s="84" t="s">
        <v>418</v>
      </c>
      <c r="D345" s="110">
        <v>104195</v>
      </c>
      <c r="E345" s="111">
        <f t="shared" si="27"/>
        <v>0.85709937729811547</v>
      </c>
      <c r="F345" s="117">
        <v>121567</v>
      </c>
      <c r="G345" s="118">
        <f t="shared" si="26"/>
        <v>0.85710156167377582</v>
      </c>
      <c r="H345" s="117">
        <v>141835</v>
      </c>
      <c r="I345" s="118">
        <f t="shared" si="25"/>
        <v>0.52085858029451726</v>
      </c>
      <c r="J345" s="117">
        <v>272310</v>
      </c>
    </row>
    <row r="346" spans="2:10" x14ac:dyDescent="0.35">
      <c r="B346" s="83" t="s">
        <v>330</v>
      </c>
      <c r="C346" s="84" t="s">
        <v>703</v>
      </c>
      <c r="D346" s="110">
        <v>120336</v>
      </c>
      <c r="E346" s="111">
        <f t="shared" si="27"/>
        <v>1.041121964302709</v>
      </c>
      <c r="F346" s="117">
        <v>115583</v>
      </c>
      <c r="G346" s="118">
        <f t="shared" si="26"/>
        <v>1.3753659058997121</v>
      </c>
      <c r="H346" s="117">
        <v>84038</v>
      </c>
      <c r="I346" s="118">
        <f t="shared" si="25"/>
        <v>0.97217819835035801</v>
      </c>
      <c r="J346" s="117">
        <v>86443</v>
      </c>
    </row>
    <row r="347" spans="2:10" x14ac:dyDescent="0.35">
      <c r="B347" s="83" t="s">
        <v>331</v>
      </c>
      <c r="C347" s="84" t="s">
        <v>406</v>
      </c>
      <c r="D347" s="110">
        <v>408301</v>
      </c>
      <c r="E347" s="111">
        <f t="shared" si="27"/>
        <v>0.97441888215359651</v>
      </c>
      <c r="F347" s="117">
        <v>419020</v>
      </c>
      <c r="G347" s="118">
        <f t="shared" si="26"/>
        <v>0.981679317777153</v>
      </c>
      <c r="H347" s="117">
        <v>426840</v>
      </c>
      <c r="I347" s="118">
        <f t="shared" ref="I347:I378" si="28">IFERROR(H347/J347,"")</f>
        <v>1.6688953011002416</v>
      </c>
      <c r="J347" s="117">
        <v>255762</v>
      </c>
    </row>
    <row r="348" spans="2:10" x14ac:dyDescent="0.35">
      <c r="B348" s="83" t="s">
        <v>332</v>
      </c>
      <c r="C348" s="84" t="s">
        <v>704</v>
      </c>
      <c r="D348" s="110">
        <v>179522</v>
      </c>
      <c r="E348" s="111">
        <f t="shared" si="27"/>
        <v>1.2150882607753952</v>
      </c>
      <c r="F348" s="117">
        <v>147744</v>
      </c>
      <c r="G348" s="118">
        <f t="shared" si="26"/>
        <v>1.1591128405890336</v>
      </c>
      <c r="H348" s="117">
        <v>127463</v>
      </c>
      <c r="I348" s="118">
        <f t="shared" si="28"/>
        <v>0.98791678938475613</v>
      </c>
      <c r="J348" s="117">
        <v>129022</v>
      </c>
    </row>
    <row r="349" spans="2:10" x14ac:dyDescent="0.35">
      <c r="B349" s="83" t="s">
        <v>333</v>
      </c>
      <c r="C349" s="84" t="s">
        <v>705</v>
      </c>
      <c r="D349" s="110">
        <v>134595</v>
      </c>
      <c r="E349" s="111">
        <f t="shared" si="27"/>
        <v>2.0170390684709796</v>
      </c>
      <c r="F349" s="117">
        <v>66729</v>
      </c>
      <c r="G349" s="118">
        <f t="shared" si="26"/>
        <v>0.91062801932367154</v>
      </c>
      <c r="H349" s="117">
        <v>73278</v>
      </c>
      <c r="I349" s="118">
        <f t="shared" si="28"/>
        <v>1.2041212041540685</v>
      </c>
      <c r="J349" s="117">
        <v>60856</v>
      </c>
    </row>
    <row r="350" spans="2:10" x14ac:dyDescent="0.35">
      <c r="B350" s="83" t="s">
        <v>424</v>
      </c>
      <c r="C350" s="84" t="s">
        <v>706</v>
      </c>
      <c r="D350" s="110">
        <v>89892</v>
      </c>
      <c r="E350" s="111">
        <f t="shared" si="27"/>
        <v>2.0919224593330386</v>
      </c>
      <c r="F350" s="117">
        <v>42971</v>
      </c>
      <c r="G350" s="118">
        <f t="shared" si="26"/>
        <v>1.0615365612648222</v>
      </c>
      <c r="H350" s="117">
        <v>40480</v>
      </c>
      <c r="I350" s="118">
        <f t="shared" si="28"/>
        <v>1.121516041447332</v>
      </c>
      <c r="J350" s="117">
        <v>36094</v>
      </c>
    </row>
    <row r="351" spans="2:10" x14ac:dyDescent="0.35">
      <c r="B351" s="83" t="s">
        <v>334</v>
      </c>
      <c r="C351" s="84" t="s">
        <v>707</v>
      </c>
      <c r="D351" s="110">
        <v>134645</v>
      </c>
      <c r="E351" s="111">
        <f t="shared" si="27"/>
        <v>0.9405736559740695</v>
      </c>
      <c r="F351" s="117">
        <v>143152</v>
      </c>
      <c r="G351" s="118">
        <f t="shared" si="26"/>
        <v>0.94676622509110386</v>
      </c>
      <c r="H351" s="117">
        <v>151201</v>
      </c>
      <c r="I351" s="118">
        <f t="shared" si="28"/>
        <v>0.85251382788581354</v>
      </c>
      <c r="J351" s="117">
        <v>177359</v>
      </c>
    </row>
    <row r="352" spans="2:10" x14ac:dyDescent="0.35">
      <c r="B352" s="83" t="s">
        <v>335</v>
      </c>
      <c r="C352" s="84" t="s">
        <v>799</v>
      </c>
      <c r="D352" s="110">
        <v>238519</v>
      </c>
      <c r="E352" s="111">
        <f t="shared" si="27"/>
        <v>0.9114806846451623</v>
      </c>
      <c r="F352" s="117">
        <v>261683</v>
      </c>
      <c r="G352" s="118">
        <f t="shared" si="26"/>
        <v>0.99407769276939095</v>
      </c>
      <c r="H352" s="117">
        <v>263242</v>
      </c>
      <c r="I352" s="118">
        <f t="shared" si="28"/>
        <v>0.91639252381996739</v>
      </c>
      <c r="J352" s="117">
        <v>287259</v>
      </c>
    </row>
    <row r="353" spans="2:10" x14ac:dyDescent="0.35">
      <c r="B353" s="83" t="s">
        <v>336</v>
      </c>
      <c r="C353" s="84" t="s">
        <v>708</v>
      </c>
      <c r="D353" s="110">
        <v>315014</v>
      </c>
      <c r="E353" s="111">
        <f t="shared" si="27"/>
        <v>0.93131901432393682</v>
      </c>
      <c r="F353" s="117">
        <v>338245</v>
      </c>
      <c r="G353" s="118">
        <f t="shared" si="26"/>
        <v>1.1396625268704892</v>
      </c>
      <c r="H353" s="117">
        <v>296794</v>
      </c>
      <c r="I353" s="118">
        <f t="shared" si="28"/>
        <v>1.2873526324464533</v>
      </c>
      <c r="J353" s="117">
        <v>230546</v>
      </c>
    </row>
    <row r="354" spans="2:10" x14ac:dyDescent="0.35">
      <c r="B354" s="83" t="s">
        <v>337</v>
      </c>
      <c r="C354" s="84" t="s">
        <v>709</v>
      </c>
      <c r="D354" s="110">
        <v>152135</v>
      </c>
      <c r="E354" s="111">
        <f t="shared" si="27"/>
        <v>1.0962156475623639</v>
      </c>
      <c r="F354" s="117">
        <v>138782</v>
      </c>
      <c r="G354" s="118">
        <f t="shared" si="26"/>
        <v>2.0052884059646283</v>
      </c>
      <c r="H354" s="117">
        <v>69208</v>
      </c>
      <c r="I354" s="118">
        <f t="shared" si="28"/>
        <v>0.53551227589622163</v>
      </c>
      <c r="J354" s="117">
        <v>129237</v>
      </c>
    </row>
    <row r="355" spans="2:10" x14ac:dyDescent="0.35">
      <c r="B355" s="83" t="s">
        <v>338</v>
      </c>
      <c r="C355" s="84" t="s">
        <v>710</v>
      </c>
      <c r="D355" s="110">
        <v>337783</v>
      </c>
      <c r="E355" s="111">
        <f t="shared" si="27"/>
        <v>0.91760931455643935</v>
      </c>
      <c r="F355" s="117">
        <v>368112</v>
      </c>
      <c r="G355" s="118">
        <f t="shared" si="26"/>
        <v>1.2801268609224541</v>
      </c>
      <c r="H355" s="117">
        <v>287559</v>
      </c>
      <c r="I355" s="118">
        <f t="shared" si="28"/>
        <v>1.0814350990015231</v>
      </c>
      <c r="J355" s="117">
        <v>265905</v>
      </c>
    </row>
    <row r="356" spans="2:10" x14ac:dyDescent="0.35">
      <c r="B356" s="83" t="s">
        <v>339</v>
      </c>
      <c r="C356" s="84" t="s">
        <v>711</v>
      </c>
      <c r="D356" s="110">
        <v>59944</v>
      </c>
      <c r="E356" s="111">
        <f t="shared" si="27"/>
        <v>1.1812789437382993</v>
      </c>
      <c r="F356" s="117">
        <v>50745</v>
      </c>
      <c r="G356" s="118">
        <f t="shared" si="26"/>
        <v>0.98587581597761886</v>
      </c>
      <c r="H356" s="117">
        <v>51472</v>
      </c>
      <c r="I356" s="118">
        <f t="shared" si="28"/>
        <v>0.93395267818260996</v>
      </c>
      <c r="J356" s="117">
        <v>55112</v>
      </c>
    </row>
    <row r="357" spans="2:10" x14ac:dyDescent="0.35">
      <c r="B357" s="83" t="s">
        <v>340</v>
      </c>
      <c r="C357" s="84" t="s">
        <v>419</v>
      </c>
      <c r="D357" s="110">
        <v>259654</v>
      </c>
      <c r="E357" s="111">
        <f t="shared" si="27"/>
        <v>0.97990036983923312</v>
      </c>
      <c r="F357" s="117">
        <v>264980</v>
      </c>
      <c r="G357" s="118">
        <f t="shared" si="26"/>
        <v>0.98133108165661187</v>
      </c>
      <c r="H357" s="117">
        <v>270021</v>
      </c>
      <c r="I357" s="118">
        <f t="shared" si="28"/>
        <v>1.0841996217642169</v>
      </c>
      <c r="J357" s="117">
        <v>249051</v>
      </c>
    </row>
    <row r="358" spans="2:10" x14ac:dyDescent="0.35">
      <c r="B358" s="83" t="s">
        <v>341</v>
      </c>
      <c r="C358" s="84" t="s">
        <v>712</v>
      </c>
      <c r="D358" s="110">
        <v>402051</v>
      </c>
      <c r="E358" s="111">
        <f t="shared" si="27"/>
        <v>1.6515539891060558</v>
      </c>
      <c r="F358" s="117">
        <v>243438</v>
      </c>
      <c r="G358" s="118">
        <f t="shared" si="26"/>
        <v>1.2298699592801787</v>
      </c>
      <c r="H358" s="117">
        <v>197938</v>
      </c>
      <c r="I358" s="118">
        <f t="shared" si="28"/>
        <v>0.85754267394506545</v>
      </c>
      <c r="J358" s="117">
        <v>230820</v>
      </c>
    </row>
    <row r="359" spans="2:10" x14ac:dyDescent="0.35">
      <c r="B359" s="83" t="s">
        <v>342</v>
      </c>
      <c r="C359" s="84" t="s">
        <v>713</v>
      </c>
      <c r="D359" s="110">
        <v>350744</v>
      </c>
      <c r="E359" s="111">
        <f t="shared" si="27"/>
        <v>0.96452574495935584</v>
      </c>
      <c r="F359" s="117">
        <v>363644</v>
      </c>
      <c r="G359" s="118">
        <f t="shared" si="26"/>
        <v>0.98645551043438395</v>
      </c>
      <c r="H359" s="117">
        <v>368637</v>
      </c>
      <c r="I359" s="118">
        <f t="shared" si="28"/>
        <v>1.1773778345576493</v>
      </c>
      <c r="J359" s="117">
        <v>313100</v>
      </c>
    </row>
    <row r="360" spans="2:10" x14ac:dyDescent="0.35">
      <c r="B360" s="83" t="s">
        <v>343</v>
      </c>
      <c r="C360" s="84" t="s">
        <v>714</v>
      </c>
      <c r="D360" s="110">
        <v>169027</v>
      </c>
      <c r="E360" s="111">
        <f t="shared" si="27"/>
        <v>0.93737764739156715</v>
      </c>
      <c r="F360" s="117">
        <v>180319</v>
      </c>
      <c r="G360" s="118">
        <f t="shared" si="26"/>
        <v>1.1805308228146441</v>
      </c>
      <c r="H360" s="117">
        <v>152744</v>
      </c>
      <c r="I360" s="118">
        <f t="shared" si="28"/>
        <v>0.9889479511301319</v>
      </c>
      <c r="J360" s="117">
        <v>154451</v>
      </c>
    </row>
    <row r="361" spans="2:10" x14ac:dyDescent="0.35">
      <c r="B361" s="83" t="s">
        <v>344</v>
      </c>
      <c r="C361" s="84" t="s">
        <v>729</v>
      </c>
      <c r="D361" s="110">
        <v>40756</v>
      </c>
      <c r="E361" s="111">
        <f t="shared" si="27"/>
        <v>0.94717516093797205</v>
      </c>
      <c r="F361" s="117">
        <v>43029</v>
      </c>
      <c r="G361" s="118">
        <f t="shared" si="26"/>
        <v>1.2133149108955561</v>
      </c>
      <c r="H361" s="117">
        <v>35464</v>
      </c>
      <c r="I361" s="118">
        <f t="shared" si="28"/>
        <v>1.0736905843172873</v>
      </c>
      <c r="J361" s="117">
        <v>33030</v>
      </c>
    </row>
    <row r="362" spans="2:10" x14ac:dyDescent="0.35">
      <c r="B362" s="83" t="s">
        <v>345</v>
      </c>
      <c r="C362" s="84" t="s">
        <v>715</v>
      </c>
      <c r="D362" s="110">
        <v>164834</v>
      </c>
      <c r="E362" s="111">
        <f t="shared" si="27"/>
        <v>1.2058524452247705</v>
      </c>
      <c r="F362" s="117">
        <v>136695</v>
      </c>
      <c r="G362" s="118">
        <f t="shared" si="26"/>
        <v>1.0156929181248746</v>
      </c>
      <c r="H362" s="117">
        <v>134583</v>
      </c>
      <c r="I362" s="118">
        <f t="shared" si="28"/>
        <v>1.1403985967766537</v>
      </c>
      <c r="J362" s="117">
        <v>118014</v>
      </c>
    </row>
    <row r="363" spans="2:10" x14ac:dyDescent="0.35">
      <c r="B363" s="83" t="s">
        <v>346</v>
      </c>
      <c r="C363" s="84" t="s">
        <v>730</v>
      </c>
      <c r="D363" s="110">
        <v>214648</v>
      </c>
      <c r="E363" s="111">
        <f t="shared" si="27"/>
        <v>0.93349975428265752</v>
      </c>
      <c r="F363" s="117">
        <v>229939</v>
      </c>
      <c r="G363" s="118">
        <f t="shared" si="26"/>
        <v>1.0766648249253159</v>
      </c>
      <c r="H363" s="117">
        <v>213566</v>
      </c>
      <c r="I363" s="118">
        <f t="shared" si="28"/>
        <v>1.1418626659466511</v>
      </c>
      <c r="J363" s="117">
        <v>187033</v>
      </c>
    </row>
    <row r="364" spans="2:10" x14ac:dyDescent="0.35">
      <c r="B364" s="83" t="s">
        <v>347</v>
      </c>
      <c r="C364" s="84" t="s">
        <v>716</v>
      </c>
      <c r="D364" s="110">
        <v>142395</v>
      </c>
      <c r="E364" s="111">
        <f t="shared" si="27"/>
        <v>1.0076852854382947</v>
      </c>
      <c r="F364" s="117">
        <v>141309</v>
      </c>
      <c r="G364" s="118">
        <f t="shared" si="26"/>
        <v>0.96498152789254077</v>
      </c>
      <c r="H364" s="117">
        <v>146437</v>
      </c>
      <c r="I364" s="118">
        <f t="shared" si="28"/>
        <v>1.0928623669716555</v>
      </c>
      <c r="J364" s="117">
        <v>133994</v>
      </c>
    </row>
    <row r="365" spans="2:10" x14ac:dyDescent="0.35">
      <c r="B365" s="83" t="s">
        <v>805</v>
      </c>
      <c r="C365" s="84" t="s">
        <v>828</v>
      </c>
      <c r="D365" s="110">
        <v>182536</v>
      </c>
      <c r="E365" s="111">
        <f t="shared" si="27"/>
        <v>0.97816313079078943</v>
      </c>
      <c r="F365" s="117">
        <v>186611</v>
      </c>
      <c r="G365" s="118">
        <f t="shared" si="26"/>
        <v>1.169813568034503</v>
      </c>
      <c r="H365" s="117">
        <v>159522</v>
      </c>
      <c r="I365" s="118">
        <f t="shared" si="28"/>
        <v>0.96387915407854985</v>
      </c>
      <c r="J365" s="117">
        <v>165500</v>
      </c>
    </row>
    <row r="366" spans="2:10" x14ac:dyDescent="0.35">
      <c r="B366" s="83" t="s">
        <v>348</v>
      </c>
      <c r="C366" s="84" t="s">
        <v>0</v>
      </c>
      <c r="D366" s="110">
        <v>173628</v>
      </c>
      <c r="E366" s="111">
        <f t="shared" si="27"/>
        <v>1.128451099672438</v>
      </c>
      <c r="F366" s="117">
        <v>153864</v>
      </c>
      <c r="G366" s="118">
        <f t="shared" si="26"/>
        <v>1.1970777932515386</v>
      </c>
      <c r="H366" s="117">
        <v>128533</v>
      </c>
      <c r="I366" s="118">
        <f t="shared" si="28"/>
        <v>1.0807177150160174</v>
      </c>
      <c r="J366" s="117">
        <v>118933</v>
      </c>
    </row>
    <row r="367" spans="2:10" x14ac:dyDescent="0.35">
      <c r="B367" s="83" t="s">
        <v>349</v>
      </c>
      <c r="C367" s="84" t="s">
        <v>731</v>
      </c>
      <c r="D367" s="110">
        <v>543509</v>
      </c>
      <c r="E367" s="111">
        <f t="shared" si="27"/>
        <v>1.066080185163391</v>
      </c>
      <c r="F367" s="117">
        <v>509820</v>
      </c>
      <c r="G367" s="118">
        <f t="shared" si="26"/>
        <v>1.0627227815646301</v>
      </c>
      <c r="H367" s="117">
        <v>479730</v>
      </c>
      <c r="I367" s="118">
        <f t="shared" si="28"/>
        <v>1.1652105481757835</v>
      </c>
      <c r="J367" s="117">
        <v>411711</v>
      </c>
    </row>
    <row r="368" spans="2:10" x14ac:dyDescent="0.35">
      <c r="B368" s="83" t="s">
        <v>350</v>
      </c>
      <c r="C368" s="84" t="s">
        <v>732</v>
      </c>
      <c r="D368" s="110">
        <v>783907</v>
      </c>
      <c r="E368" s="111">
        <f t="shared" si="27"/>
        <v>1.09327098346092</v>
      </c>
      <c r="F368" s="117">
        <v>717029</v>
      </c>
      <c r="G368" s="118">
        <f t="shared" si="26"/>
        <v>1.0705568462103521</v>
      </c>
      <c r="H368" s="117">
        <v>669772</v>
      </c>
      <c r="I368" s="118">
        <f t="shared" si="28"/>
        <v>0.96092578697201037</v>
      </c>
      <c r="J368" s="117">
        <v>697007</v>
      </c>
    </row>
    <row r="369" spans="2:10" x14ac:dyDescent="0.35">
      <c r="B369" s="83" t="s">
        <v>351</v>
      </c>
      <c r="C369" s="84" t="s">
        <v>733</v>
      </c>
      <c r="D369" s="110">
        <v>806111</v>
      </c>
      <c r="E369" s="111">
        <f t="shared" si="27"/>
        <v>1.0599889544898684</v>
      </c>
      <c r="F369" s="117">
        <v>760490</v>
      </c>
      <c r="G369" s="118">
        <f t="shared" si="26"/>
        <v>1.1253864173470127</v>
      </c>
      <c r="H369" s="117">
        <v>675759</v>
      </c>
      <c r="I369" s="118">
        <f t="shared" si="28"/>
        <v>1.0496901067151312</v>
      </c>
      <c r="J369" s="117">
        <v>643770</v>
      </c>
    </row>
    <row r="370" spans="2:10" x14ac:dyDescent="0.35">
      <c r="B370" s="83" t="s">
        <v>352</v>
      </c>
      <c r="C370" s="84" t="s">
        <v>717</v>
      </c>
      <c r="D370" s="110">
        <v>755313</v>
      </c>
      <c r="E370" s="111">
        <f t="shared" si="27"/>
        <v>0.93477133582254868</v>
      </c>
      <c r="F370" s="117">
        <v>808019</v>
      </c>
      <c r="G370" s="118">
        <f t="shared" si="26"/>
        <v>1.1612171223761854</v>
      </c>
      <c r="H370" s="117">
        <v>695838</v>
      </c>
      <c r="I370" s="118">
        <f t="shared" si="28"/>
        <v>0.98863093884973863</v>
      </c>
      <c r="J370" s="117">
        <v>703840</v>
      </c>
    </row>
    <row r="371" spans="2:10" x14ac:dyDescent="0.35">
      <c r="B371" s="83" t="s">
        <v>353</v>
      </c>
      <c r="C371" s="84" t="s">
        <v>1</v>
      </c>
      <c r="D371" s="110">
        <v>217593</v>
      </c>
      <c r="E371" s="111">
        <f t="shared" si="27"/>
        <v>0.96334649713111853</v>
      </c>
      <c r="F371" s="117">
        <v>225872</v>
      </c>
      <c r="G371" s="118">
        <f t="shared" si="26"/>
        <v>1.1559941041598427</v>
      </c>
      <c r="H371" s="117">
        <v>195392</v>
      </c>
      <c r="I371" s="118">
        <f t="shared" si="28"/>
        <v>0.89454961657319443</v>
      </c>
      <c r="J371" s="117">
        <v>218425</v>
      </c>
    </row>
    <row r="372" spans="2:10" x14ac:dyDescent="0.35">
      <c r="B372" s="83" t="s">
        <v>354</v>
      </c>
      <c r="C372" s="84" t="s">
        <v>718</v>
      </c>
      <c r="D372" s="110">
        <v>53692</v>
      </c>
      <c r="E372" s="111">
        <f t="shared" si="27"/>
        <v>0.94051289237668156</v>
      </c>
      <c r="F372" s="117">
        <v>57088</v>
      </c>
      <c r="G372" s="118">
        <f t="shared" ref="G372:G400" si="29">IFERROR(F372/H372,"")</f>
        <v>0.98742540863097816</v>
      </c>
      <c r="H372" s="117">
        <v>57815</v>
      </c>
      <c r="I372" s="118">
        <f t="shared" si="28"/>
        <v>0.83562178412441468</v>
      </c>
      <c r="J372" s="117">
        <v>69188</v>
      </c>
    </row>
    <row r="373" spans="2:10" x14ac:dyDescent="0.35">
      <c r="B373" s="83" t="s">
        <v>355</v>
      </c>
      <c r="C373" s="84" t="s">
        <v>719</v>
      </c>
      <c r="D373" s="110">
        <v>297550</v>
      </c>
      <c r="E373" s="111">
        <f t="shared" si="27"/>
        <v>1.170152939834751</v>
      </c>
      <c r="F373" s="117">
        <v>254283</v>
      </c>
      <c r="G373" s="118">
        <f t="shared" si="29"/>
        <v>1.0676174961583353</v>
      </c>
      <c r="H373" s="117">
        <v>238178</v>
      </c>
      <c r="I373" s="118">
        <f t="shared" si="28"/>
        <v>1.156422817912129</v>
      </c>
      <c r="J373" s="117">
        <v>205961</v>
      </c>
    </row>
    <row r="374" spans="2:10" x14ac:dyDescent="0.35">
      <c r="B374" s="83" t="s">
        <v>356</v>
      </c>
      <c r="C374" s="84" t="s">
        <v>734</v>
      </c>
      <c r="D374" s="110">
        <v>134933</v>
      </c>
      <c r="E374" s="111">
        <f t="shared" si="27"/>
        <v>0.94148717197301124</v>
      </c>
      <c r="F374" s="117">
        <v>143319</v>
      </c>
      <c r="G374" s="118">
        <f t="shared" si="29"/>
        <v>0.98772570640937285</v>
      </c>
      <c r="H374" s="117">
        <v>145100</v>
      </c>
      <c r="I374" s="118">
        <f t="shared" si="28"/>
        <v>1.1768236305536182</v>
      </c>
      <c r="J374" s="117">
        <v>123298</v>
      </c>
    </row>
    <row r="375" spans="2:10" x14ac:dyDescent="0.35">
      <c r="B375" s="83" t="s">
        <v>357</v>
      </c>
      <c r="C375" s="84" t="s">
        <v>720</v>
      </c>
      <c r="D375" s="110">
        <v>92318</v>
      </c>
      <c r="E375" s="111">
        <f t="shared" ref="E375:E400" si="30">IFERROR(D375/F375,"")</f>
        <v>0.95154557354744951</v>
      </c>
      <c r="F375" s="117">
        <v>97019</v>
      </c>
      <c r="G375" s="118">
        <f t="shared" si="29"/>
        <v>1.1456726851906522</v>
      </c>
      <c r="H375" s="117">
        <v>84683</v>
      </c>
      <c r="I375" s="118">
        <f t="shared" si="28"/>
        <v>1.0038526280850659</v>
      </c>
      <c r="J375" s="117">
        <v>84358</v>
      </c>
    </row>
    <row r="376" spans="2:10" x14ac:dyDescent="0.35">
      <c r="B376" s="83" t="s">
        <v>358</v>
      </c>
      <c r="C376" s="84" t="s">
        <v>735</v>
      </c>
      <c r="D376" s="110">
        <v>408309</v>
      </c>
      <c r="E376" s="111">
        <f t="shared" si="30"/>
        <v>1.1962609977118315</v>
      </c>
      <c r="F376" s="117">
        <v>341321</v>
      </c>
      <c r="G376" s="118">
        <f t="shared" si="29"/>
        <v>1.0527093337774611</v>
      </c>
      <c r="H376" s="117">
        <v>324231</v>
      </c>
      <c r="I376" s="118">
        <f t="shared" si="28"/>
        <v>1.1137404291715758</v>
      </c>
      <c r="J376" s="117">
        <v>291119</v>
      </c>
    </row>
    <row r="377" spans="2:10" x14ac:dyDescent="0.35">
      <c r="B377" s="83" t="s">
        <v>359</v>
      </c>
      <c r="C377" s="84" t="s">
        <v>721</v>
      </c>
      <c r="D377" s="110">
        <v>52836</v>
      </c>
      <c r="E377" s="111">
        <f t="shared" si="30"/>
        <v>1.009033095888318</v>
      </c>
      <c r="F377" s="117">
        <v>52363</v>
      </c>
      <c r="G377" s="118">
        <f t="shared" si="29"/>
        <v>1.0239748127578856</v>
      </c>
      <c r="H377" s="117">
        <v>51137</v>
      </c>
      <c r="I377" s="118">
        <f t="shared" si="28"/>
        <v>1.1240877516926053</v>
      </c>
      <c r="J377" s="117">
        <v>45492</v>
      </c>
    </row>
    <row r="378" spans="2:10" x14ac:dyDescent="0.35">
      <c r="B378" s="83" t="s">
        <v>360</v>
      </c>
      <c r="C378" s="84" t="s">
        <v>722</v>
      </c>
      <c r="D378" s="110">
        <v>180594</v>
      </c>
      <c r="E378" s="111">
        <f t="shared" si="30"/>
        <v>1.1643338383675574</v>
      </c>
      <c r="F378" s="117">
        <v>155105</v>
      </c>
      <c r="G378" s="118">
        <f t="shared" si="29"/>
        <v>1.1537803499166865</v>
      </c>
      <c r="H378" s="117">
        <v>134432</v>
      </c>
      <c r="I378" s="118">
        <f t="shared" si="28"/>
        <v>0.96448608859106633</v>
      </c>
      <c r="J378" s="117">
        <v>139382</v>
      </c>
    </row>
    <row r="379" spans="2:10" x14ac:dyDescent="0.35">
      <c r="B379" s="83" t="s">
        <v>361</v>
      </c>
      <c r="C379" s="84" t="s">
        <v>736</v>
      </c>
      <c r="D379" s="110">
        <v>105518</v>
      </c>
      <c r="E379" s="111">
        <f t="shared" si="30"/>
        <v>1.1306024922585691</v>
      </c>
      <c r="F379" s="117">
        <v>93329</v>
      </c>
      <c r="G379" s="118">
        <f t="shared" si="29"/>
        <v>1.0465590903484083</v>
      </c>
      <c r="H379" s="117">
        <v>89177</v>
      </c>
      <c r="I379" s="118">
        <f t="shared" ref="I379:I400" si="31">IFERROR(H379/J379,"")</f>
        <v>0.9172606741341891</v>
      </c>
      <c r="J379" s="117">
        <v>97221</v>
      </c>
    </row>
    <row r="380" spans="2:10" x14ac:dyDescent="0.35">
      <c r="B380" s="83" t="s">
        <v>362</v>
      </c>
      <c r="C380" s="84" t="s">
        <v>723</v>
      </c>
      <c r="D380" s="110">
        <v>304485</v>
      </c>
      <c r="E380" s="111">
        <f t="shared" si="30"/>
        <v>1.1174089514554555</v>
      </c>
      <c r="F380" s="117">
        <v>272492</v>
      </c>
      <c r="G380" s="118">
        <f t="shared" si="29"/>
        <v>0.88050899761205415</v>
      </c>
      <c r="H380" s="117">
        <v>309471</v>
      </c>
      <c r="I380" s="118">
        <f t="shared" si="31"/>
        <v>1.2423465086591035</v>
      </c>
      <c r="J380" s="117">
        <v>249102</v>
      </c>
    </row>
    <row r="381" spans="2:10" x14ac:dyDescent="0.35">
      <c r="B381" s="83" t="s">
        <v>363</v>
      </c>
      <c r="C381" s="84" t="s">
        <v>724</v>
      </c>
      <c r="D381" s="110">
        <v>66109</v>
      </c>
      <c r="E381" s="111">
        <f t="shared" si="30"/>
        <v>0.96660476949395402</v>
      </c>
      <c r="F381" s="117">
        <v>68393</v>
      </c>
      <c r="G381" s="118">
        <f t="shared" si="29"/>
        <v>0.99008367352847504</v>
      </c>
      <c r="H381" s="117">
        <v>69078</v>
      </c>
      <c r="I381" s="118">
        <f t="shared" si="31"/>
        <v>1.0523285041817101</v>
      </c>
      <c r="J381" s="117">
        <v>65643</v>
      </c>
    </row>
    <row r="382" spans="2:10" x14ac:dyDescent="0.35">
      <c r="B382" s="83" t="s">
        <v>364</v>
      </c>
      <c r="C382" s="84" t="s">
        <v>800</v>
      </c>
      <c r="D382" s="110">
        <v>207420</v>
      </c>
      <c r="E382" s="111">
        <f t="shared" si="30"/>
        <v>1.0376914841459632</v>
      </c>
      <c r="F382" s="117">
        <v>199886</v>
      </c>
      <c r="G382" s="118">
        <f t="shared" si="29"/>
        <v>1.1188630346317681</v>
      </c>
      <c r="H382" s="117">
        <v>178651</v>
      </c>
      <c r="I382" s="118">
        <f t="shared" si="31"/>
        <v>1.2646783990032706</v>
      </c>
      <c r="J382" s="117">
        <v>141262</v>
      </c>
    </row>
    <row r="383" spans="2:10" x14ac:dyDescent="0.35">
      <c r="B383" s="83" t="s">
        <v>365</v>
      </c>
      <c r="C383" s="84" t="s">
        <v>844</v>
      </c>
      <c r="D383" s="110">
        <v>86761</v>
      </c>
      <c r="E383" s="111">
        <f t="shared" si="30"/>
        <v>0.91513284884027546</v>
      </c>
      <c r="F383" s="117">
        <v>94807</v>
      </c>
      <c r="G383" s="118">
        <f t="shared" si="29"/>
        <v>1.068103467700142</v>
      </c>
      <c r="H383" s="117">
        <v>88762</v>
      </c>
      <c r="I383" s="118">
        <f t="shared" si="31"/>
        <v>1.0182281210925401</v>
      </c>
      <c r="J383" s="117">
        <v>87173</v>
      </c>
    </row>
    <row r="384" spans="2:10" x14ac:dyDescent="0.35">
      <c r="B384" s="83" t="s">
        <v>366</v>
      </c>
      <c r="C384" s="84" t="s">
        <v>725</v>
      </c>
      <c r="D384" s="110">
        <v>149330</v>
      </c>
      <c r="E384" s="111">
        <f t="shared" si="30"/>
        <v>1.1592144077006676</v>
      </c>
      <c r="F384" s="117">
        <v>128820</v>
      </c>
      <c r="G384" s="118">
        <f t="shared" si="29"/>
        <v>1.1210707696592057</v>
      </c>
      <c r="H384" s="117">
        <v>114908</v>
      </c>
      <c r="I384" s="118">
        <f t="shared" si="31"/>
        <v>1.1937625315561466</v>
      </c>
      <c r="J384" s="117">
        <v>96257</v>
      </c>
    </row>
    <row r="385" spans="2:10" x14ac:dyDescent="0.35">
      <c r="B385" s="83" t="s">
        <v>367</v>
      </c>
      <c r="C385" s="84" t="s">
        <v>726</v>
      </c>
      <c r="D385" s="110">
        <v>258286</v>
      </c>
      <c r="E385" s="111">
        <f t="shared" si="30"/>
        <v>0.96607519561932409</v>
      </c>
      <c r="F385" s="117">
        <v>267356</v>
      </c>
      <c r="G385" s="118">
        <f t="shared" si="29"/>
        <v>1.0644212202647556</v>
      </c>
      <c r="H385" s="117">
        <v>251175</v>
      </c>
      <c r="I385" s="118">
        <f t="shared" si="31"/>
        <v>0.95784600482784132</v>
      </c>
      <c r="J385" s="117">
        <v>262229</v>
      </c>
    </row>
    <row r="386" spans="2:10" x14ac:dyDescent="0.35">
      <c r="B386" s="83" t="s">
        <v>368</v>
      </c>
      <c r="C386" s="84" t="s">
        <v>727</v>
      </c>
      <c r="D386" s="110">
        <v>95893</v>
      </c>
      <c r="E386" s="111">
        <f t="shared" si="30"/>
        <v>1.1373318784543491</v>
      </c>
      <c r="F386" s="117">
        <v>84314</v>
      </c>
      <c r="G386" s="118">
        <f t="shared" si="29"/>
        <v>1.1813481666222976</v>
      </c>
      <c r="H386" s="117">
        <v>71371</v>
      </c>
      <c r="I386" s="118">
        <f t="shared" si="31"/>
        <v>1.05062415356533</v>
      </c>
      <c r="J386" s="117">
        <v>67932</v>
      </c>
    </row>
    <row r="387" spans="2:10" x14ac:dyDescent="0.35">
      <c r="B387" s="83" t="s">
        <v>369</v>
      </c>
      <c r="C387" s="84" t="s">
        <v>728</v>
      </c>
      <c r="D387" s="110">
        <v>53142</v>
      </c>
      <c r="E387" s="111">
        <f t="shared" si="30"/>
        <v>0.99904122722914668</v>
      </c>
      <c r="F387" s="117">
        <v>53193</v>
      </c>
      <c r="G387" s="118">
        <f t="shared" si="29"/>
        <v>1.2073951334664972</v>
      </c>
      <c r="H387" s="117">
        <v>44056</v>
      </c>
      <c r="I387" s="118">
        <f t="shared" si="31"/>
        <v>1.0319981260248301</v>
      </c>
      <c r="J387" s="117">
        <v>42690</v>
      </c>
    </row>
    <row r="388" spans="2:10" x14ac:dyDescent="0.35">
      <c r="B388" s="83" t="s">
        <v>806</v>
      </c>
      <c r="C388" s="84" t="s">
        <v>807</v>
      </c>
      <c r="D388" s="110">
        <v>467356</v>
      </c>
      <c r="E388" s="111">
        <f t="shared" si="30"/>
        <v>1.1854215440339071</v>
      </c>
      <c r="F388" s="117">
        <v>394253</v>
      </c>
      <c r="G388" s="118">
        <f t="shared" si="29"/>
        <v>0.98839010840244279</v>
      </c>
      <c r="H388" s="117">
        <v>398884</v>
      </c>
      <c r="I388" s="118">
        <f t="shared" si="31"/>
        <v>0.92106764080384795</v>
      </c>
      <c r="J388" s="117">
        <v>433067</v>
      </c>
    </row>
    <row r="389" spans="2:10" x14ac:dyDescent="0.35">
      <c r="B389" s="83" t="s">
        <v>808</v>
      </c>
      <c r="C389" s="84" t="s">
        <v>845</v>
      </c>
      <c r="D389" s="110">
        <v>472708</v>
      </c>
      <c r="E389" s="111">
        <f t="shared" si="30"/>
        <v>1.0258509188447817</v>
      </c>
      <c r="F389" s="117">
        <v>460796</v>
      </c>
      <c r="G389" s="118">
        <f t="shared" si="29"/>
        <v>1.4135974034738967</v>
      </c>
      <c r="H389" s="117">
        <v>325974</v>
      </c>
      <c r="I389" s="118">
        <f t="shared" si="31"/>
        <v>1.0218812893032472</v>
      </c>
      <c r="J389" s="117">
        <v>318994</v>
      </c>
    </row>
    <row r="390" spans="2:10" x14ac:dyDescent="0.35">
      <c r="B390" s="83" t="s">
        <v>809</v>
      </c>
      <c r="C390" s="84" t="s">
        <v>810</v>
      </c>
      <c r="D390" s="110">
        <v>691666</v>
      </c>
      <c r="E390" s="111">
        <f t="shared" si="30"/>
        <v>0.9852749917023147</v>
      </c>
      <c r="F390" s="117">
        <v>702003</v>
      </c>
      <c r="G390" s="118">
        <f t="shared" si="29"/>
        <v>1.00017524363139</v>
      </c>
      <c r="H390" s="117">
        <v>701880</v>
      </c>
      <c r="I390" s="118">
        <f t="shared" si="31"/>
        <v>1.0230949979301378</v>
      </c>
      <c r="J390" s="117">
        <v>686036</v>
      </c>
    </row>
    <row r="391" spans="2:10" x14ac:dyDescent="0.35">
      <c r="B391" s="83" t="s">
        <v>811</v>
      </c>
      <c r="C391" s="84" t="s">
        <v>812</v>
      </c>
      <c r="D391" s="110">
        <v>104065</v>
      </c>
      <c r="E391" s="111">
        <f t="shared" si="30"/>
        <v>1.0990188934300711</v>
      </c>
      <c r="F391" s="117">
        <v>94689</v>
      </c>
      <c r="G391" s="118">
        <f t="shared" si="29"/>
        <v>1.430520304568528</v>
      </c>
      <c r="H391" s="117">
        <v>66192</v>
      </c>
      <c r="I391" s="118">
        <f t="shared" si="31"/>
        <v>0.97662889518413598</v>
      </c>
      <c r="J391" s="117">
        <v>67776</v>
      </c>
    </row>
    <row r="392" spans="2:10" x14ac:dyDescent="0.35">
      <c r="B392" s="83" t="s">
        <v>814</v>
      </c>
      <c r="C392" s="84" t="s">
        <v>829</v>
      </c>
      <c r="D392" s="110">
        <v>220906</v>
      </c>
      <c r="E392" s="111">
        <f t="shared" si="30"/>
        <v>1.0392055397700544</v>
      </c>
      <c r="F392" s="117">
        <v>212572</v>
      </c>
      <c r="G392" s="118">
        <f t="shared" si="29"/>
        <v>0.95123708433831988</v>
      </c>
      <c r="H392" s="117">
        <v>223469</v>
      </c>
      <c r="I392" s="118">
        <f t="shared" si="31"/>
        <v>0.986287161923593</v>
      </c>
      <c r="J392" s="117">
        <v>226576</v>
      </c>
    </row>
    <row r="393" spans="2:10" x14ac:dyDescent="0.35">
      <c r="B393" s="83" t="s">
        <v>817</v>
      </c>
      <c r="C393" s="84" t="s">
        <v>830</v>
      </c>
      <c r="D393" s="110">
        <v>362088</v>
      </c>
      <c r="E393" s="111">
        <f t="shared" si="30"/>
        <v>1.0511574436954592</v>
      </c>
      <c r="F393" s="117">
        <v>344466</v>
      </c>
      <c r="G393" s="118">
        <f t="shared" si="29"/>
        <v>1.0594781132354028</v>
      </c>
      <c r="H393" s="117">
        <v>325128</v>
      </c>
      <c r="I393" s="118">
        <f t="shared" si="31"/>
        <v>1.2179176936850544</v>
      </c>
      <c r="J393" s="117">
        <v>266954</v>
      </c>
    </row>
    <row r="394" spans="2:10" x14ac:dyDescent="0.35">
      <c r="B394" s="83" t="s">
        <v>838</v>
      </c>
      <c r="C394" s="84" t="s">
        <v>839</v>
      </c>
      <c r="D394" s="110">
        <v>483479</v>
      </c>
      <c r="E394" s="111">
        <f t="shared" si="30"/>
        <v>1.263782625174807</v>
      </c>
      <c r="F394" s="117">
        <v>382565</v>
      </c>
      <c r="G394" s="118">
        <f t="shared" si="29"/>
        <v>0.95389184081065781</v>
      </c>
      <c r="H394" s="117">
        <v>401057</v>
      </c>
      <c r="I394" s="118">
        <f t="shared" si="31"/>
        <v>1.1893178259631809</v>
      </c>
      <c r="J394" s="117">
        <v>337216</v>
      </c>
    </row>
    <row r="395" spans="2:10" x14ac:dyDescent="0.35">
      <c r="B395" s="83" t="s">
        <v>846</v>
      </c>
      <c r="C395" s="84" t="s">
        <v>847</v>
      </c>
      <c r="D395" s="110">
        <v>209207</v>
      </c>
      <c r="E395" s="111">
        <f t="shared" si="30"/>
        <v>1.0335752503569471</v>
      </c>
      <c r="F395" s="117">
        <v>202411</v>
      </c>
      <c r="G395" s="118">
        <f t="shared" si="29"/>
        <v>0.87364740919783324</v>
      </c>
      <c r="H395" s="117">
        <v>231685</v>
      </c>
      <c r="I395" s="118">
        <f t="shared" si="31"/>
        <v>0.98786093155731414</v>
      </c>
      <c r="J395" s="117">
        <v>234532</v>
      </c>
    </row>
    <row r="396" spans="2:10" x14ac:dyDescent="0.35">
      <c r="B396" s="83" t="s">
        <v>848</v>
      </c>
      <c r="C396" s="84" t="s">
        <v>849</v>
      </c>
      <c r="D396" s="110">
        <v>494271</v>
      </c>
      <c r="E396" s="111">
        <f t="shared" si="30"/>
        <v>1.2337744029833981</v>
      </c>
      <c r="F396" s="117">
        <v>400617</v>
      </c>
      <c r="G396" s="118">
        <f t="shared" si="29"/>
        <v>1.1477780292633732</v>
      </c>
      <c r="H396" s="117">
        <v>349037</v>
      </c>
      <c r="I396" s="118">
        <f t="shared" si="31"/>
        <v>1.3190271222181493</v>
      </c>
      <c r="J396" s="117">
        <v>264617</v>
      </c>
    </row>
    <row r="397" spans="2:10" x14ac:dyDescent="0.35">
      <c r="B397" s="83" t="s">
        <v>850</v>
      </c>
      <c r="C397" s="84" t="s">
        <v>851</v>
      </c>
      <c r="D397" s="110">
        <v>78507</v>
      </c>
      <c r="E397" s="111">
        <f t="shared" si="30"/>
        <v>0.99879137935421491</v>
      </c>
      <c r="F397" s="117">
        <v>78602</v>
      </c>
      <c r="G397" s="118">
        <f t="shared" si="29"/>
        <v>0.9027967610406018</v>
      </c>
      <c r="H397" s="117">
        <v>87065</v>
      </c>
      <c r="I397" s="118">
        <f t="shared" si="31"/>
        <v>1.7045499040682877</v>
      </c>
      <c r="J397" s="117">
        <v>51078</v>
      </c>
    </row>
    <row r="398" spans="2:10" x14ac:dyDescent="0.35">
      <c r="B398" s="83" t="s">
        <v>858</v>
      </c>
      <c r="C398" s="84" t="s">
        <v>863</v>
      </c>
      <c r="D398" s="110">
        <v>253010</v>
      </c>
      <c r="E398" s="111">
        <f t="shared" si="30"/>
        <v>1.0325590127003821</v>
      </c>
      <c r="F398" s="117">
        <v>245032</v>
      </c>
      <c r="G398" s="118">
        <f t="shared" si="29"/>
        <v>0.90000257110010029</v>
      </c>
      <c r="H398" s="117">
        <v>272257</v>
      </c>
      <c r="I398" s="118">
        <f t="shared" si="31"/>
        <v>1.2676795425761753</v>
      </c>
      <c r="J398" s="117">
        <v>214768</v>
      </c>
    </row>
    <row r="399" spans="2:10" x14ac:dyDescent="0.35">
      <c r="B399" s="83" t="s">
        <v>859</v>
      </c>
      <c r="C399" s="84" t="s">
        <v>864</v>
      </c>
      <c r="D399" s="110">
        <v>70576</v>
      </c>
      <c r="E399" s="111">
        <f t="shared" si="30"/>
        <v>1.0216412617072712</v>
      </c>
      <c r="F399" s="117">
        <v>69081</v>
      </c>
      <c r="G399" s="118">
        <f t="shared" si="29"/>
        <v>1.0883696748172422</v>
      </c>
      <c r="H399" s="117">
        <v>63472</v>
      </c>
      <c r="I399" s="118">
        <f t="shared" si="31"/>
        <v>1.0577785184567952</v>
      </c>
      <c r="J399" s="117">
        <v>60005</v>
      </c>
    </row>
    <row r="400" spans="2:10" x14ac:dyDescent="0.35">
      <c r="B400" s="83" t="s">
        <v>860</v>
      </c>
      <c r="C400" s="84" t="s">
        <v>865</v>
      </c>
      <c r="D400" s="110">
        <v>84756</v>
      </c>
      <c r="E400" s="111">
        <f t="shared" si="30"/>
        <v>0.9093991416309013</v>
      </c>
      <c r="F400" s="117">
        <v>93200</v>
      </c>
      <c r="G400" s="118">
        <f t="shared" si="29"/>
        <v>0.90117965577257786</v>
      </c>
      <c r="H400" s="117">
        <v>103420</v>
      </c>
      <c r="I400" s="118">
        <f t="shared" si="31"/>
        <v>0.8999930381509329</v>
      </c>
      <c r="J400" s="117">
        <v>114912</v>
      </c>
    </row>
    <row r="401" spans="2:10" x14ac:dyDescent="0.35">
      <c r="B401" s="115" t="s">
        <v>899</v>
      </c>
      <c r="C401" s="112" t="s">
        <v>900</v>
      </c>
      <c r="D401" s="113">
        <v>0</v>
      </c>
      <c r="E401" s="112"/>
      <c r="F401" s="117" t="s">
        <v>957</v>
      </c>
      <c r="G401" s="114"/>
      <c r="H401" s="116"/>
      <c r="I401" s="114"/>
      <c r="J401" s="114"/>
    </row>
    <row r="402" spans="2:10" x14ac:dyDescent="0.35">
      <c r="B402" s="83" t="s">
        <v>813</v>
      </c>
      <c r="C402" s="84" t="s">
        <v>861</v>
      </c>
      <c r="D402" s="110">
        <v>500666</v>
      </c>
      <c r="E402" s="111">
        <f>IFERROR(D402/F402,"")</f>
        <v>1.3907466152589736</v>
      </c>
      <c r="F402" s="117">
        <v>359998</v>
      </c>
      <c r="G402" s="118">
        <f>IFERROR(F402/H402,"")</f>
        <v>1.0490338635840442</v>
      </c>
      <c r="H402" s="117">
        <v>343171</v>
      </c>
      <c r="I402" s="118">
        <f>IFERROR(H402/J402,"")</f>
        <v>1.1083726022795906</v>
      </c>
      <c r="J402" s="117">
        <v>309617</v>
      </c>
    </row>
    <row r="403" spans="2:10" x14ac:dyDescent="0.35">
      <c r="B403" s="83" t="s">
        <v>815</v>
      </c>
      <c r="C403" s="84" t="s">
        <v>816</v>
      </c>
      <c r="D403" s="110">
        <v>1152567</v>
      </c>
      <c r="E403" s="111">
        <f>IFERROR(D403/F403,"")</f>
        <v>1.3105200500754428</v>
      </c>
      <c r="F403" s="117">
        <v>879473</v>
      </c>
      <c r="G403" s="118">
        <f>IFERROR(F403/H403,"")</f>
        <v>1.0234879959035947</v>
      </c>
      <c r="H403" s="117">
        <v>859290</v>
      </c>
      <c r="I403" s="118">
        <f>IFERROR(H403/J403,"")</f>
        <v>0.94123690900905543</v>
      </c>
      <c r="J403" s="117">
        <v>912937</v>
      </c>
    </row>
  </sheetData>
  <sheetProtection algorithmName="SHA-512" hashValue="Q10oLj99VlDjYoDEbIVx06ggwDAZhQsqbNhDyoKZBL5l/NJYIlr5zlwEdcgPTL0uyEkv4+VzRvOvEktyyo1gqA==" saltValue="8QNnT5ymeBX38ThPursfaw==" spinCount="100000" sheet="1" objects="1" scenarios="1"/>
  <autoFilter ref="B4:J402" xr:uid="{00000000-0009-0000-0000-000005000000}">
    <sortState xmlns:xlrd2="http://schemas.microsoft.com/office/spreadsheetml/2017/richdata2" ref="B5:J403">
      <sortCondition ref="B4:B402"/>
    </sortState>
  </autoFilter>
  <printOptions horizontalCentered="1"/>
  <pageMargins left="0.25" right="0.25" top="0.5" bottom="0.5" header="0.25" footer="0.25"/>
  <pageSetup scale="72" fitToHeight="7" orientation="portrait" r:id="rId1"/>
  <headerFooter alignWithMargins="0">
    <oddFooter xml:space="preserve">&amp;LMassachusetts Department of Elementary and Secondary Education&amp;C&amp;P of &amp;N&amp;RJuly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DESE-231-8813</_dlc_DocId>
    <_dlc_DocIdUrl xmlns="733efe1c-5bbe-4968-87dc-d400e65c879f">
      <Url>https://sharepoint.doemass.org/ese/webteam/cps/_layouts/DocIdRedir.aspx?ID=DESE-231-8813</Url>
      <Description>DESE-231-8813</Description>
    </_dlc_DocIdUrl>
  </documentManagement>
</p:properties>
</file>

<file path=customXml/itemProps1.xml><?xml version="1.0" encoding="utf-8"?>
<ds:datastoreItem xmlns:ds="http://schemas.openxmlformats.org/officeDocument/2006/customXml" ds:itemID="{9D82DFB9-5509-4AD5-89FB-A974CD6570F5}">
  <ds:schemaRefs>
    <ds:schemaRef ds:uri="http://schemas.microsoft.com/sharepoint/v3/contenttype/forms"/>
  </ds:schemaRefs>
</ds:datastoreItem>
</file>

<file path=customXml/itemProps2.xml><?xml version="1.0" encoding="utf-8"?>
<ds:datastoreItem xmlns:ds="http://schemas.openxmlformats.org/officeDocument/2006/customXml" ds:itemID="{A0D04506-8F27-4962-8E47-EABCD03D5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09A27E-B369-41A4-94AF-15385A1051A8}">
  <ds:schemaRefs>
    <ds:schemaRef ds:uri="http://schemas.microsoft.com/sharepoint/events"/>
  </ds:schemaRefs>
</ds:datastoreItem>
</file>

<file path=customXml/itemProps4.xml><?xml version="1.0" encoding="utf-8"?>
<ds:datastoreItem xmlns:ds="http://schemas.openxmlformats.org/officeDocument/2006/customXml" ds:itemID="{E16BFEA5-FF2B-43EE-914A-C852DB45E4E0}">
  <ds:schemaRefs>
    <ds:schemaRef ds:uri="http://purl.org/dc/terms/"/>
    <ds:schemaRef ds:uri="http://schemas.microsoft.com/office/2006/documentManagement/types"/>
    <ds:schemaRef ds:uri="http://purl.org/dc/dcmitype/"/>
    <ds:schemaRef ds:uri="http://www.w3.org/XML/1998/namespace"/>
    <ds:schemaRef ds:uri="http://purl.org/dc/elements/1.1/"/>
    <ds:schemaRef ds:uri="733efe1c-5bbe-4968-87dc-d400e65c879f"/>
    <ds:schemaRef ds:uri="http://schemas.microsoft.com/office/infopath/2007/PartnerControls"/>
    <ds:schemaRef ds:uri="http://schemas.openxmlformats.org/package/2006/metadata/core-properties"/>
    <ds:schemaRef ds:uri="0a4e05da-b9bc-4326-ad73-01ef31b9556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Overview</vt:lpstr>
      <vt:lpstr>Data Definitions</vt:lpstr>
      <vt:lpstr>FY24 District Allocations</vt:lpstr>
      <vt:lpstr>Neglected and Delinquent Sites</vt:lpstr>
      <vt:lpstr>State Agencies</vt:lpstr>
      <vt:lpstr>Four-Year Summary</vt:lpstr>
      <vt:lpstr>'Data Definitions'!Print_Area</vt:lpstr>
      <vt:lpstr>'Four-Year Summary'!Print_Area</vt:lpstr>
      <vt:lpstr>'FY24 District Allocations'!Print_Area</vt:lpstr>
      <vt:lpstr>'Neglected and Delinquent Sites'!Print_Area</vt:lpstr>
      <vt:lpstr>Overview!Print_Area</vt:lpstr>
      <vt:lpstr>'State Agencies'!Print_Area</vt:lpstr>
      <vt:lpstr>'Data Definitions'!Print_Titles</vt:lpstr>
      <vt:lpstr>'Four-Year Summary'!Print_Titles</vt:lpstr>
      <vt:lpstr>'FY24 District Allocations'!Print_Titles</vt:lpstr>
      <vt:lpstr>'Neglected and Delinquent Sites'!Print_Titles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0305 Title IA FUNDING Detailed allocation Spreadsheet</dc:title>
  <dc:creator>DESE</dc:creator>
  <cp:lastModifiedBy>Zou, Dong (EOE)</cp:lastModifiedBy>
  <cp:lastPrinted>2017-07-12T17:35:41Z</cp:lastPrinted>
  <dcterms:created xsi:type="dcterms:W3CDTF">2007-04-12T15:05:09Z</dcterms:created>
  <dcterms:modified xsi:type="dcterms:W3CDTF">2023-07-11T17:22:54Z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11 2023 12:00AM</vt:lpwstr>
  </property>
</Properties>
</file>