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97514\"/>
    </mc:Choice>
  </mc:AlternateContent>
  <xr:revisionPtr revIDLastSave="0" documentId="13_ncr:1_{79E09371-9ECF-4439-9341-542262F1CBF0}" xr6:coauthVersionLast="45" xr6:coauthVersionMax="47" xr10:uidLastSave="{00000000-0000-0000-0000-000000000000}"/>
  <bookViews>
    <workbookView xWindow="-120" yWindow="-120" windowWidth="29040" windowHeight="15840" xr2:uid="{57A10080-E7F7-4AE4-9382-B690478529A7}"/>
  </bookViews>
  <sheets>
    <sheet name="AE O&amp;C Scorecard" sheetId="4" r:id="rId1"/>
    <sheet name="Outstationing" sheetId="5" state="hidden" r:id="rId2"/>
  </sheets>
  <definedNames>
    <definedName name="_xlnm.Print_Area" localSheetId="0">'AE O&amp;C Scorecard'!$A$1:$J$43</definedName>
    <definedName name="_xlnm.Print_Area" localSheetId="1">Outstationing!$A$1:$J$29</definedName>
    <definedName name="_xlnm.Print_Titles" localSheetId="0">'AE O&amp;C Scorecard'!$24:$24</definedName>
    <definedName name="_xlnm.Print_Titles" localSheetId="1">Outstationing!$24:$24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 a="1"/>
  <c r="C25" i="4" s="1"/>
  <c r="C28" i="5" a="1"/>
  <c r="C28" i="5" s="1"/>
  <c r="E28" i="5" s="1"/>
  <c r="C27" i="5" a="1"/>
  <c r="C27" i="5" s="1"/>
  <c r="E27" i="5" s="1"/>
  <c r="C26" i="5" a="1"/>
  <c r="C26" i="5" s="1"/>
  <c r="E26" i="5" s="1"/>
  <c r="C25" i="5" a="1"/>
  <c r="C25" i="5" s="1"/>
  <c r="E25" i="5" s="1"/>
  <c r="C42" i="4" a="1"/>
  <c r="C42" i="4" s="1"/>
  <c r="E42" i="4" s="1"/>
  <c r="C41" i="4" a="1"/>
  <c r="C41" i="4" s="1"/>
  <c r="E41" i="4" s="1"/>
  <c r="C40" i="4" a="1"/>
  <c r="C40" i="4" s="1"/>
  <c r="E40" i="4" s="1"/>
  <c r="C39" i="4" a="1"/>
  <c r="C39" i="4" s="1"/>
  <c r="E39" i="4" s="1"/>
  <c r="C38" i="4" a="1"/>
  <c r="C38" i="4" s="1"/>
  <c r="E38" i="4" s="1"/>
  <c r="C37" i="4" a="1"/>
  <c r="C37" i="4" s="1"/>
  <c r="E37" i="4" s="1"/>
  <c r="C36" i="4" a="1"/>
  <c r="C36" i="4" s="1"/>
  <c r="E36" i="4" s="1"/>
  <c r="C34" i="4" a="1"/>
  <c r="C34" i="4" s="1"/>
  <c r="E34" i="4" s="1"/>
  <c r="C33" i="4" a="1"/>
  <c r="C33" i="4" s="1"/>
  <c r="E33" i="4" s="1"/>
  <c r="C32" i="4" a="1"/>
  <c r="C32" i="4" s="1"/>
  <c r="E32" i="4" s="1"/>
  <c r="C31" i="4" a="1"/>
  <c r="C31" i="4" s="1"/>
  <c r="E31" i="4" s="1"/>
  <c r="C30" i="4" a="1"/>
  <c r="C30" i="4" s="1"/>
  <c r="E30" i="4" s="1"/>
  <c r="C29" i="4" a="1"/>
  <c r="C29" i="4" s="1"/>
  <c r="E29" i="4" s="1"/>
  <c r="C28" i="4" a="1"/>
  <c r="C28" i="4" s="1"/>
  <c r="E28" i="4" s="1"/>
  <c r="C27" i="4" a="1"/>
  <c r="C27" i="4" s="1"/>
  <c r="E27" i="4" s="1"/>
  <c r="C26" i="4" a="1"/>
  <c r="C26" i="4" s="1"/>
  <c r="E26" i="4" s="1"/>
  <c r="C35" i="4"/>
  <c r="E35" i="4"/>
  <c r="E29" i="5" l="1"/>
  <c r="E30" i="5" s="1"/>
  <c r="E25" i="4"/>
  <c r="E43" i="4" l="1"/>
  <c r="E4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<sst xmlns="http://schemas.openxmlformats.org/spreadsheetml/2006/main" count="78" uniqueCount="51">
  <si>
    <t>This document is for DESE staff use only. It will be used to evaluate all proposal submissions in response to this request for proposals.</t>
  </si>
  <si>
    <t>Applicant Name:</t>
  </si>
  <si>
    <t>Amount requested:</t>
  </si>
  <si>
    <t>Date Reviewed:</t>
  </si>
  <si>
    <t>Reviewed By:</t>
  </si>
  <si>
    <r>
      <rPr>
        <b/>
        <u/>
        <sz val="16"/>
        <color theme="1"/>
        <rFont val="Calibri"/>
        <family val="2"/>
        <scheme val="minor"/>
      </rPr>
      <t>SCORING RUBRIC</t>
    </r>
    <r>
      <rPr>
        <b/>
        <sz val="16"/>
        <color theme="1"/>
        <rFont val="Calibri"/>
        <family val="2"/>
        <scheme val="minor"/>
      </rPr>
      <t xml:space="preserve"> </t>
    </r>
  </si>
  <si>
    <t>Exemplary:</t>
  </si>
  <si>
    <t>The response addresses all elements. In addition, all or nearly all elements are described in a detailed, clear, and convincing manner. 
addresses all elements.
In addition, all or nearly
all elements are
described in a detailed,
clear, and convincing
manner.
addresses all elements.
In addition, all or nearly
all elements are
described in a detailed,
clear, and convincing
manner.
addresses all elements.
In addition, all or nearly
all elements are
described in a detailed,
clear, and convincing
manner.</t>
  </si>
  <si>
    <t>Strong:</t>
  </si>
  <si>
    <t xml:space="preserve">The response addresses all elements. In addition, most elements are described in a detailed, clear, and convincing manner.   </t>
  </si>
  <si>
    <t>Acceptable:</t>
  </si>
  <si>
    <t>The response addresses all or nearly all elements. In addition, some elements are described in a detailed, clear, and convincing manner while most of the elements are described in a complete and clear manner.</t>
  </si>
  <si>
    <t>Needs Development:</t>
  </si>
  <si>
    <t>The response addresses all or nearly all elements. In addition, some elements are described in a complete and clear manner. However, most elements are described in an incomplete or unclear manner.</t>
  </si>
  <si>
    <t>Weak:</t>
  </si>
  <si>
    <t>The response fails to address all or nearly all the elements of the prompt.</t>
  </si>
  <si>
    <t>Unacceptable:</t>
  </si>
  <si>
    <t>The response addresses all or nearly all elements, but all or nearly all elements are described in an incomplete or unclear manner.</t>
  </si>
  <si>
    <t>RFP Evaluation Criteria:</t>
  </si>
  <si>
    <t>Points Scored</t>
  </si>
  <si>
    <t>Multiplier</t>
  </si>
  <si>
    <t>POINTS AWARDED</t>
  </si>
  <si>
    <t>Comments</t>
  </si>
  <si>
    <r>
      <t>1.</t>
    </r>
    <r>
      <rPr>
        <sz val="12"/>
        <color rgb="FF000000"/>
        <rFont val="Calibri"/>
        <family val="2"/>
        <scheme val="minor"/>
      </rPr>
      <t>     Program Design (</t>
    </r>
    <r>
      <rPr>
        <sz val="12"/>
        <color rgb="FFFF0000"/>
        <rFont val="Calibri"/>
        <family val="2"/>
        <scheme val="minor"/>
      </rPr>
      <t>10</t>
    </r>
    <r>
      <rPr>
        <sz val="12"/>
        <color rgb="FF000000"/>
        <rFont val="Calibri"/>
        <family val="2"/>
        <scheme val="minor"/>
      </rPr>
      <t xml:space="preserve"> points) </t>
    </r>
  </si>
  <si>
    <r>
      <t>2.1.     Equitable Access (</t>
    </r>
    <r>
      <rPr>
        <sz val="12"/>
        <color rgb="FFFF0000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points) </t>
    </r>
  </si>
  <si>
    <t xml:space="preserve">2.2     Equitable Access (5 points) </t>
  </si>
  <si>
    <r>
      <t>3.1     Career Pathways Collaboration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</si>
  <si>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r>
      <t>3.2     Career Pathways Collaboration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</si>
  <si>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t xml:space="preserve">4.1     Curriculum (5 points) </t>
  </si>
  <si>
    <t xml:space="preserve">4.2     Curriculum (5 points) </t>
  </si>
  <si>
    <r>
      <t>5.1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(5 points) </t>
    </r>
    <r>
      <rPr>
        <sz val="12"/>
        <color rgb="FFFF0000"/>
        <rFont val="Calibri"/>
        <family val="2"/>
        <scheme val="minor"/>
      </rPr>
      <t xml:space="preserve"> </t>
    </r>
  </si>
  <si>
    <r>
      <t>5.2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(2.5 points) </t>
    </r>
    <r>
      <rPr>
        <sz val="12"/>
        <color rgb="FFFF0000"/>
        <rFont val="Calibri"/>
        <family val="2"/>
        <scheme val="minor"/>
      </rPr>
      <t xml:space="preserve"> </t>
    </r>
  </si>
  <si>
    <r>
      <t>5.3</t>
    </r>
    <r>
      <rPr>
        <sz val="12"/>
        <rFont val="Calibri"/>
        <family val="2"/>
        <scheme val="minor"/>
      </rPr>
      <t xml:space="preserve">     </t>
    </r>
    <r>
      <rPr>
        <sz val="12"/>
        <color theme="1"/>
        <rFont val="Calibri"/>
        <family val="2"/>
        <scheme val="minor"/>
      </rPr>
      <t xml:space="preserve">Instruction and Assessment (2.5 points) </t>
    </r>
    <r>
      <rPr>
        <sz val="12"/>
        <color rgb="FFFF0000"/>
        <rFont val="Calibri"/>
        <family val="2"/>
        <scheme val="minor"/>
      </rPr>
      <t xml:space="preserve"> </t>
    </r>
  </si>
  <si>
    <r>
      <t>6.     Student Progress– Past Effectiveness (</t>
    </r>
    <r>
      <rPr>
        <sz val="12"/>
        <color rgb="FFFF0000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 xml:space="preserve"> points)</t>
    </r>
  </si>
  <si>
    <t xml:space="preserve">7.1     Advising and Student Support Services (5 points) </t>
  </si>
  <si>
    <t xml:space="preserve">7.2     Advising and Student Support Services (5 points) </t>
  </si>
  <si>
    <t>8.1    Organizational Support (5 points)</t>
  </si>
  <si>
    <t>8.2    Organizational Support (5 points)</t>
  </si>
  <si>
    <t xml:space="preserve">9.1    Educational Leadership (5 points) </t>
  </si>
  <si>
    <t xml:space="preserve">9.2    Educational Leadership (5 points) </t>
  </si>
  <si>
    <t xml:space="preserve">10.     Fiscal and Data Accountability (5 points)  </t>
  </si>
  <si>
    <t>TOTAL</t>
  </si>
  <si>
    <t>TOTAL Rounded</t>
  </si>
  <si>
    <t xml:space="preserve">Outstationing Services 
Review Team Scorecard </t>
  </si>
  <si>
    <t>ads</t>
  </si>
  <si>
    <t>ear</t>
  </si>
  <si>
    <r>
      <t>1.</t>
    </r>
    <r>
      <rPr>
        <sz val="12"/>
        <color rgb="FF000000"/>
        <rFont val="Calibri"/>
        <family val="2"/>
        <scheme val="minor"/>
      </rPr>
      <t xml:space="preserve">     Coordination.  (10 points) </t>
    </r>
  </si>
  <si>
    <r>
      <t>2  Promotion (</t>
    </r>
    <r>
      <rPr>
        <sz val="12"/>
        <color rgb="FFFF0000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points) </t>
    </r>
  </si>
  <si>
    <r>
      <t>3 Support and Evaluation (2.5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points) </t>
    </r>
    <r>
      <rPr>
        <sz val="12"/>
        <color rgb="FFFF0000"/>
        <rFont val="Calibri"/>
        <family val="2"/>
        <scheme val="minor"/>
      </rPr>
      <t xml:space="preserve"> </t>
    </r>
  </si>
  <si>
    <t xml:space="preserve">4 Budget (5 points) </t>
  </si>
  <si>
    <t xml:space="preserve">Adult Education in Correctional Institutions Program Services     Fund Code: 285/563
Review Team Scorecard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</si>
</sst>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Protection="1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0" fillId="2" borderId="0" xfId="0" applyFont="1" applyFill="1" applyProtection="1"/>
    <xf numFmtId="0" fontId="15" fillId="4" borderId="2" xfId="0" applyFont="1" applyFill="1" applyBorder="1" applyAlignment="1" applyProtection="1">
      <alignment horizontal="left" vertical="top" wrapText="1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left" vertical="top" wrapText="1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8" fillId="5" borderId="9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left" vertical="top" wrapText="1"/>
    </xf>
    <xf numFmtId="0" fontId="8" fillId="5" borderId="12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left" vertical="top" wrapText="1"/>
    </xf>
    <xf numFmtId="0" fontId="8" fillId="5" borderId="15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7" fillId="4" borderId="29" xfId="0" applyFont="1" applyFill="1" applyBorder="1" applyAlignment="1" applyProtection="1">
      <alignment horizontal="left" wrapText="1"/>
    </xf>
    <xf numFmtId="0" fontId="7" fillId="4" borderId="30" xfId="0" applyFont="1" applyFill="1" applyBorder="1" applyAlignment="1" applyProtection="1">
      <alignment horizontal="left" wrapText="1"/>
    </xf>
    <xf numFmtId="0" fontId="15" fillId="2" borderId="12" xfId="0" applyFont="1" applyFill="1" applyBorder="1" applyAlignment="1" applyProtection="1">
      <alignment horizontal="left"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4" borderId="31" xfId="0" applyFont="1" applyFill="1" applyBorder="1" applyAlignment="1" applyProtection="1">
      <alignment horizontal="left" vertical="top" wrapText="1"/>
    </xf>
    <xf numFmtId="0" fontId="15" fillId="2" borderId="32" xfId="0" applyFont="1" applyFill="1" applyBorder="1" applyAlignment="1" applyProtection="1">
      <alignment horizontal="left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center" wrapText="1"/>
    </xf>
    <xf numFmtId="0" fontId="8" fillId="5" borderId="24" xfId="0" applyFont="1" applyFill="1" applyBorder="1" applyAlignment="1" applyProtection="1">
      <alignment horizontal="center" wrapText="1"/>
    </xf>
    <xf numFmtId="0" fontId="9" fillId="4" borderId="26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left" vertical="top" wrapText="1"/>
    </xf>
    <xf numFmtId="0" fontId="11" fillId="4" borderId="25" xfId="0" applyFont="1" applyFill="1" applyBorder="1" applyAlignment="1" applyProtection="1">
      <alignment horizontal="left" vertical="top" wrapText="1"/>
    </xf>
    <xf numFmtId="0" fontId="11" fillId="4" borderId="19" xfId="0" applyFont="1" applyFill="1" applyBorder="1" applyAlignment="1" applyProtection="1">
      <alignment horizontal="left" vertical="top" wrapText="1"/>
    </xf>
    <xf numFmtId="0" fontId="11" fillId="4" borderId="20" xfId="0" applyFont="1" applyFill="1" applyBorder="1" applyAlignment="1" applyProtection="1">
      <alignment horizontal="left" vertical="top" wrapText="1"/>
    </xf>
    <xf numFmtId="14" fontId="7" fillId="2" borderId="23" xfId="0" applyNumberFormat="1" applyFont="1" applyFill="1" applyBorder="1" applyAlignment="1" applyProtection="1">
      <alignment horizontal="left" wrapText="1"/>
      <protection locked="0"/>
    </xf>
    <xf numFmtId="0" fontId="7" fillId="2" borderId="24" xfId="0" applyFont="1" applyFill="1" applyBorder="1" applyAlignment="1" applyProtection="1">
      <alignment horizontal="left" wrapText="1"/>
      <protection locked="0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left" wrapText="1"/>
    </xf>
    <xf numFmtId="0" fontId="7" fillId="4" borderId="19" xfId="0" applyFont="1" applyFill="1" applyBorder="1" applyAlignment="1" applyProtection="1">
      <alignment horizontal="left" wrapText="1"/>
    </xf>
    <xf numFmtId="0" fontId="7" fillId="4" borderId="20" xfId="0" applyFont="1" applyFill="1" applyBorder="1" applyAlignment="1" applyProtection="1">
      <alignment horizontal="left" wrapText="1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2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 applyProtection="1">
      <alignment horizontal="left" wrapText="1"/>
    </xf>
    <xf numFmtId="0" fontId="7" fillId="4" borderId="1" xfId="0" applyFont="1" applyFill="1" applyBorder="1" applyAlignment="1" applyProtection="1">
      <alignment horizontal="left" wrapText="1"/>
    </xf>
    <xf numFmtId="0" fontId="7" fillId="4" borderId="22" xfId="0" applyFont="1" applyFill="1" applyBorder="1" applyAlignment="1" applyProtection="1">
      <alignment horizontal="left" wrapText="1"/>
    </xf>
    <xf numFmtId="164" fontId="8" fillId="2" borderId="21" xfId="0" applyNumberFormat="1" applyFont="1" applyFill="1" applyBorder="1" applyAlignment="1" applyProtection="1">
      <alignment horizontal="left" wrapText="1"/>
      <protection locked="0"/>
    </xf>
    <xf numFmtId="164" fontId="8" fillId="2" borderId="1" xfId="0" applyNumberFormat="1" applyFont="1" applyFill="1" applyBorder="1" applyAlignment="1" applyProtection="1">
      <alignment horizontal="left" wrapText="1"/>
      <protection locked="0"/>
    </xf>
    <xf numFmtId="164" fontId="8" fillId="2" borderId="22" xfId="0" applyNumberFormat="1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22" xfId="0" applyFont="1" applyFill="1" applyBorder="1" applyAlignment="1" applyProtection="1">
      <alignment horizontal="left" wrapText="1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8" fillId="4" borderId="18" xfId="0" applyFont="1" applyFill="1" applyBorder="1" applyAlignment="1" applyProtection="1">
      <alignment horizontal="right" wrapText="1"/>
    </xf>
    <xf numFmtId="0" fontId="8" fillId="4" borderId="34" xfId="0" applyFont="1" applyFill="1" applyBorder="1" applyAlignment="1" applyProtection="1">
      <alignment horizontal="right" wrapText="1"/>
    </xf>
    <xf numFmtId="0" fontId="8" fillId="4" borderId="19" xfId="0" applyFont="1" applyFill="1" applyBorder="1" applyAlignment="1" applyProtection="1">
      <alignment horizontal="right" wrapText="1"/>
    </xf>
    <xf numFmtId="0" fontId="5" fillId="4" borderId="19" xfId="0" applyFont="1" applyFill="1" applyBorder="1" applyAlignment="1" applyProtection="1">
      <alignment horizontal="left" vertical="top" wrapText="1"/>
    </xf>
    <xf numFmtId="0" fontId="5" fillId="4" borderId="20" xfId="0" applyFont="1" applyFill="1" applyBorder="1" applyAlignment="1" applyProtection="1">
      <alignment horizontal="left" vertical="top" wrapText="1"/>
    </xf>
    <xf numFmtId="0" fontId="5" fillId="4" borderId="24" xfId="0" applyFont="1" applyFill="1" applyBorder="1" applyAlignment="1" applyProtection="1">
      <alignment horizontal="left" vertical="top" wrapText="1"/>
    </xf>
    <xf numFmtId="0" fontId="5" fillId="4" borderId="25" xfId="0" applyFont="1" applyFill="1" applyBorder="1" applyAlignment="1" applyProtection="1">
      <alignment horizontal="left" vertical="top" wrapText="1"/>
    </xf>
    <xf numFmtId="0" fontId="8" fillId="4" borderId="23" xfId="0" applyFont="1" applyFill="1" applyBorder="1" applyAlignment="1" applyProtection="1">
      <alignment horizontal="right" wrapText="1"/>
    </xf>
    <xf numFmtId="0" fontId="8" fillId="4" borderId="35" xfId="0" applyFont="1" applyFill="1" applyBorder="1" applyAlignment="1" applyProtection="1">
      <alignment horizontal="right" wrapText="1"/>
    </xf>
    <xf numFmtId="0" fontId="8" fillId="4" borderId="24" xfId="0" applyFont="1" applyFill="1" applyBorder="1" applyAlignment="1" applyProtection="1">
      <alignment horizontal="right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3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left" vertical="top" wrapText="1"/>
    </xf>
    <xf numFmtId="0" fontId="11" fillId="4" borderId="22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3" borderId="41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FEC4A.9B5FB6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FEC4A.9B5FB6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261372</xdr:colOff>
      <xdr:row>0</xdr:row>
      <xdr:rowOff>171223</xdr:rowOff>
    </xdr:from>
    <xdr:to>
      <xdr:col>5</xdr:col>
      <xdr:colOff>469185</xdr:colOff>
      <xdr:row>4</xdr:row>
      <xdr:rowOff>77180</xdr:rowOff>
    </xdr:to>
    <xdr:pic>
      <xdr:nvPicPr>
        <xdr:cNvPr id="2" name="Picture 1" descr="Massachusetts Department of Elementary and Secondary Education">
          <a:extLst>
            <a:ext uri="{FF2B5EF4-FFF2-40B4-BE49-F238E27FC236}">
              <a16:creationId xmlns:a16="http://schemas.microsoft.com/office/drawing/2014/main" id="{B27DE97A-41C8-4295-8197-8152AD15073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319147" y="171223"/>
          <a:ext cx="2546634" cy="74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611091</xdr:colOff>
      <xdr:row>4</xdr:row>
      <xdr:rowOff>122815</xdr:rowOff>
    </xdr:to>
    <xdr:pic>
      <xdr:nvPicPr>
        <xdr:cNvPr id="3" name="Picture 2" descr="Massachusetts State Seal">
          <a:extLst>
            <a:ext uri="{FF2B5EF4-FFF2-40B4-BE49-F238E27FC236}">
              <a16:creationId xmlns:a16="http://schemas.microsoft.com/office/drawing/2014/main" id="{894551EA-D8BD-4C9C-BDE6-52C0A769C4B1}"/>
            </a:ext>
          </a:extLst>
        </xdr:cNvPr>
        <xdr:cNvPicPr/>
      </xdr:nvPicPr>
      <xdr:blipFill>
        <a:blip xmlns:r="http://schemas.openxmlformats.org/officeDocument/2006/relationships" r:embed="rId3" cstate="print">
          <a:lum bright="18000"/>
        </a:blip>
        <a:srcRect/>
        <a:stretch>
          <a:fillRect/>
        </a:stretch>
      </xdr:blipFill>
      <xdr:spPr bwMode="auto">
        <a:xfrm>
          <a:off x="0" y="0"/>
          <a:ext cx="611091" cy="963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261372</xdr:colOff>
      <xdr:row>0</xdr:row>
      <xdr:rowOff>171223</xdr:rowOff>
    </xdr:from>
    <xdr:to>
      <xdr:col>5</xdr:col>
      <xdr:colOff>469185</xdr:colOff>
      <xdr:row>4</xdr:row>
      <xdr:rowOff>77180</xdr:rowOff>
    </xdr:to>
    <xdr:pic>
      <xdr:nvPicPr>
        <xdr:cNvPr id="2" name="Picture 1" descr="Massachusetts Department of Elementary and Secondary Education">
          <a:extLst>
            <a:ext uri="{FF2B5EF4-FFF2-40B4-BE49-F238E27FC236}">
              <a16:creationId xmlns:a16="http://schemas.microsoft.com/office/drawing/2014/main" id="{3CDB001D-398E-4495-A71E-D5EEB9FAF06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823722" y="171223"/>
          <a:ext cx="2550963" cy="74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611091</xdr:colOff>
      <xdr:row>4</xdr:row>
      <xdr:rowOff>122815</xdr:rowOff>
    </xdr:to>
    <xdr:pic>
      <xdr:nvPicPr>
        <xdr:cNvPr id="3" name="Picture 2" descr="Massachusetts State Seal">
          <a:extLst>
            <a:ext uri="{FF2B5EF4-FFF2-40B4-BE49-F238E27FC236}">
              <a16:creationId xmlns:a16="http://schemas.microsoft.com/office/drawing/2014/main" id="{33E08232-E70D-488D-A8AE-CD1CB9E144F7}"/>
            </a:ext>
          </a:extLst>
        </xdr:cNvPr>
        <xdr:cNvPicPr/>
      </xdr:nvPicPr>
      <xdr:blipFill>
        <a:blip xmlns:r="http://schemas.openxmlformats.org/officeDocument/2006/relationships" r:embed="rId3" cstate="print">
          <a:lum bright="18000"/>
        </a:blip>
        <a:srcRect/>
        <a:stretch>
          <a:fillRect/>
        </a:stretch>
      </xdr:blipFill>
      <xdr:spPr bwMode="auto">
        <a:xfrm>
          <a:off x="0" y="0"/>
          <a:ext cx="611091" cy="961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433D-C790-4E79-8C93-7BF72B3EAD1C}">
  <dimension ref="A1:J45"/>
  <sheetViews>
    <sheetView tabSelected="1" zoomScaleNormal="100" workbookViewId="0"/>
  </sheetViews>
  <sheetFormatPr defaultColWidth="9.140625" defaultRowHeight="14.25" x14ac:dyDescent="0.2"/>
  <cols>
    <col min="1" max="1" width="33.7109375" style="5" customWidth="1"/>
    <col min="2" max="2" width="19.7109375" style="5" customWidth="1"/>
    <col min="3" max="5" width="11.7109375" style="5" customWidth="1"/>
    <col min="6" max="7" width="14.7109375" style="5" customWidth="1"/>
    <col min="8" max="10" width="13.7109375" style="5" customWidth="1"/>
    <col min="11" max="16384" width="9.140625" style="5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ht="23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24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51.75" customHeight="1" thickTop="1" x14ac:dyDescent="0.2">
      <c r="A6" s="47" t="s">
        <v>50</v>
      </c>
      <c r="B6" s="48"/>
      <c r="C6" s="49"/>
      <c r="D6" s="49"/>
      <c r="E6" s="49"/>
      <c r="F6" s="49"/>
      <c r="G6" s="49"/>
      <c r="H6" s="49"/>
      <c r="I6" s="49"/>
      <c r="J6" s="50"/>
    </row>
    <row r="7" spans="1:10" ht="37.5" customHeight="1" thickBot="1" x14ac:dyDescent="0.25">
      <c r="A7" s="51" t="s">
        <v>0</v>
      </c>
      <c r="B7" s="52"/>
      <c r="C7" s="53"/>
      <c r="D7" s="53"/>
      <c r="E7" s="53"/>
      <c r="F7" s="53"/>
      <c r="G7" s="53"/>
      <c r="H7" s="53"/>
      <c r="I7" s="54"/>
      <c r="J7" s="55"/>
    </row>
    <row r="8" spans="1:10" s="6" customFormat="1" ht="30" customHeight="1" thickTop="1" x14ac:dyDescent="0.3">
      <c r="A8" s="56" t="s">
        <v>1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s="6" customFormat="1" ht="30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1"/>
    </row>
    <row r="10" spans="1:10" s="6" customFormat="1" ht="30" customHeight="1" x14ac:dyDescent="0.3">
      <c r="A10" s="62" t="s">
        <v>2</v>
      </c>
      <c r="B10" s="63"/>
      <c r="C10" s="63"/>
      <c r="D10" s="63"/>
      <c r="E10" s="63"/>
      <c r="F10" s="63"/>
      <c r="G10" s="63"/>
      <c r="H10" s="63"/>
      <c r="I10" s="63"/>
      <c r="J10" s="64"/>
    </row>
    <row r="11" spans="1:10" s="6" customFormat="1" ht="30" customHeigh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7"/>
    </row>
    <row r="12" spans="1:10" s="6" customFormat="1" ht="30" hidden="1" customHeight="1" x14ac:dyDescent="0.3">
      <c r="A12" s="62" t="s">
        <v>1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s="6" customFormat="1" ht="30" hidden="1" customHeight="1" thickBot="1" x14ac:dyDescent="0.35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s="6" customFormat="1" ht="30" customHeight="1" x14ac:dyDescent="0.3">
      <c r="A14" s="29" t="s">
        <v>3</v>
      </c>
      <c r="B14" s="30"/>
      <c r="C14" s="63" t="s">
        <v>4</v>
      </c>
      <c r="D14" s="63"/>
      <c r="E14" s="63"/>
      <c r="F14" s="63"/>
      <c r="G14" s="63"/>
      <c r="H14" s="63"/>
      <c r="I14" s="63"/>
      <c r="J14" s="64"/>
    </row>
    <row r="15" spans="1:10" s="6" customFormat="1" ht="30" customHeight="1" thickBot="1" x14ac:dyDescent="0.35">
      <c r="A15" s="45"/>
      <c r="B15" s="46"/>
      <c r="C15" s="46"/>
      <c r="D15" s="46"/>
      <c r="E15" s="46"/>
      <c r="F15" s="46"/>
      <c r="G15" s="46"/>
      <c r="H15" s="46"/>
      <c r="I15" s="46"/>
      <c r="J15" s="71"/>
    </row>
    <row r="16" spans="1:10" s="6" customFormat="1" ht="38.25" customHeight="1" thickTop="1" thickBot="1" x14ac:dyDescent="0.3">
      <c r="A16" s="38" t="s">
        <v>5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7" customFormat="1" ht="39.950000000000003" customHeight="1" thickTop="1" x14ac:dyDescent="0.25">
      <c r="A17" s="26" t="s">
        <v>6</v>
      </c>
      <c r="B17" s="43" t="s">
        <v>7</v>
      </c>
      <c r="C17" s="43"/>
      <c r="D17" s="43"/>
      <c r="E17" s="43"/>
      <c r="F17" s="43"/>
      <c r="G17" s="43"/>
      <c r="H17" s="43"/>
      <c r="I17" s="43"/>
      <c r="J17" s="44"/>
    </row>
    <row r="18" spans="1:10" s="7" customFormat="1" ht="39.950000000000003" customHeight="1" x14ac:dyDescent="0.25">
      <c r="A18" s="27" t="s">
        <v>8</v>
      </c>
      <c r="B18" s="92" t="s">
        <v>9</v>
      </c>
      <c r="C18" s="92"/>
      <c r="D18" s="92"/>
      <c r="E18" s="92"/>
      <c r="F18" s="92"/>
      <c r="G18" s="92"/>
      <c r="H18" s="92"/>
      <c r="I18" s="92"/>
      <c r="J18" s="93"/>
    </row>
    <row r="19" spans="1:10" s="7" customFormat="1" ht="39.950000000000003" customHeight="1" x14ac:dyDescent="0.25">
      <c r="A19" s="27" t="s">
        <v>10</v>
      </c>
      <c r="B19" s="92" t="s">
        <v>11</v>
      </c>
      <c r="C19" s="92"/>
      <c r="D19" s="92"/>
      <c r="E19" s="92"/>
      <c r="F19" s="92"/>
      <c r="G19" s="92"/>
      <c r="H19" s="92"/>
      <c r="I19" s="92"/>
      <c r="J19" s="93"/>
    </row>
    <row r="20" spans="1:10" s="7" customFormat="1" ht="39.950000000000003" customHeight="1" x14ac:dyDescent="0.25">
      <c r="A20" s="27" t="s">
        <v>12</v>
      </c>
      <c r="B20" s="92" t="s">
        <v>13</v>
      </c>
      <c r="C20" s="92"/>
      <c r="D20" s="92"/>
      <c r="E20" s="92"/>
      <c r="F20" s="92"/>
      <c r="G20" s="92"/>
      <c r="H20" s="92"/>
      <c r="I20" s="92"/>
      <c r="J20" s="93"/>
    </row>
    <row r="21" spans="1:10" s="7" customFormat="1" ht="39.950000000000003" customHeight="1" x14ac:dyDescent="0.25">
      <c r="A21" s="27" t="s">
        <v>14</v>
      </c>
      <c r="B21" s="92" t="s">
        <v>17</v>
      </c>
      <c r="C21" s="92"/>
      <c r="D21" s="92"/>
      <c r="E21" s="92"/>
      <c r="F21" s="92"/>
      <c r="G21" s="92"/>
      <c r="H21" s="92"/>
      <c r="I21" s="92"/>
      <c r="J21" s="93"/>
    </row>
    <row r="22" spans="1:10" s="7" customFormat="1" ht="39.950000000000003" customHeight="1" thickBot="1" x14ac:dyDescent="0.3">
      <c r="A22" s="28" t="s">
        <v>16</v>
      </c>
      <c r="B22" s="41" t="s">
        <v>15</v>
      </c>
      <c r="C22" s="41"/>
      <c r="D22" s="41"/>
      <c r="E22" s="41"/>
      <c r="F22" s="41"/>
      <c r="G22" s="41"/>
      <c r="H22" s="41"/>
      <c r="I22" s="41"/>
      <c r="J22" s="42"/>
    </row>
    <row r="23" spans="1:10" s="6" customFormat="1" ht="38.25" customHeight="1" thickTop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s="6" customFormat="1" ht="62.25" customHeight="1" thickTop="1" thickBot="1" x14ac:dyDescent="0.3">
      <c r="A24" s="22" t="s">
        <v>18</v>
      </c>
      <c r="B24" s="23"/>
      <c r="C24" s="25" t="s">
        <v>19</v>
      </c>
      <c r="D24" s="25" t="s">
        <v>20</v>
      </c>
      <c r="E24" s="24" t="s">
        <v>21</v>
      </c>
      <c r="F24" s="96" t="s">
        <v>22</v>
      </c>
      <c r="G24" s="96"/>
      <c r="H24" s="96"/>
      <c r="I24" s="96"/>
      <c r="J24" s="97"/>
    </row>
    <row r="25" spans="1:10" s="6" customFormat="1" ht="50.1" customHeight="1" x14ac:dyDescent="0.25">
      <c r="A25" s="9" t="s">
        <v>23</v>
      </c>
      <c r="B25" s="10"/>
      <c r="C25" s="11" t="e" cm="1">
        <f t="array" ref="C25">_xlfn.IFS(B25="Unacceptable:",0,B25="Weak:",1,B25="Needs Development:",2,B25="Acceptable:",3,B25="Strong:",4,B25="Exemplary:",5)</f>
        <v>#N/A</v>
      </c>
      <c r="D25" s="11">
        <v>2</v>
      </c>
      <c r="E25" s="11" t="e">
        <f t="shared" ref="E25" si="0">C25*D25</f>
        <v>#N/A</v>
      </c>
      <c r="F25" s="88"/>
      <c r="G25" s="88"/>
      <c r="H25" s="88"/>
      <c r="I25" s="88"/>
      <c r="J25" s="89"/>
    </row>
    <row r="26" spans="1:10" s="8" customFormat="1" ht="50.1" customHeight="1" thickTop="1" x14ac:dyDescent="0.25">
      <c r="A26" s="12" t="s">
        <v>24</v>
      </c>
      <c r="B26" s="13"/>
      <c r="C26" s="14" t="e" cm="1">
        <f t="array" ref="C26">_xlfn.IFS(B26="Unacceptable:",0,B26="Weak:",1,B26="Needs Development:",2,B26="Acceptable:",3,B26="Strong:",4,B26="Exemplary:",5)</f>
        <v>#N/A</v>
      </c>
      <c r="D26" s="14">
        <v>1</v>
      </c>
      <c r="E26" s="14" t="e">
        <f t="shared" ref="E26:E34" si="1">C26*D26</f>
        <v>#N/A</v>
      </c>
      <c r="F26" s="90"/>
      <c r="G26" s="90"/>
      <c r="H26" s="90"/>
      <c r="I26" s="90"/>
      <c r="J26" s="91"/>
    </row>
    <row r="27" spans="1:10" s="8" customFormat="1" ht="50.1" customHeight="1" thickBot="1" x14ac:dyDescent="0.3">
      <c r="A27" s="15" t="s">
        <v>25</v>
      </c>
      <c r="B27" s="16"/>
      <c r="C27" s="17" t="e" cm="1">
        <f t="array" ref="C27">_xlfn.IFS(B27="Unacceptable:",0,B27="Weak:",1,B27="Needs Development:",2,B27="Acceptable:",3,B27="Strong:",4,B27="Exemplary:",5)</f>
        <v>#N/A</v>
      </c>
      <c r="D27" s="17">
        <v>1</v>
      </c>
      <c r="E27" s="17" t="e">
        <f t="shared" si="1"/>
        <v>#N/A</v>
      </c>
      <c r="F27" s="94"/>
      <c r="G27" s="94"/>
      <c r="H27" s="94"/>
      <c r="I27" s="94"/>
      <c r="J27" s="95"/>
    </row>
    <row r="28" spans="1:10" s="8" customFormat="1" ht="50.1" customHeight="1" thickTop="1" x14ac:dyDescent="0.25">
      <c r="A28" s="18" t="s">
        <v>26</v>
      </c>
      <c r="B28" s="31"/>
      <c r="C28" s="19" t="e" cm="1">
        <f t="array" ref="C28">_xlfn.IFS(B28="Unacceptable:",0,B28="Weak:",1,B28="Needs Development:",2,B28="Acceptable:",3,B28="Strong:",4,B28="Exemplary:",5)</f>
        <v>#N/A</v>
      </c>
      <c r="D28" s="19">
        <v>0.5</v>
      </c>
      <c r="E28" s="19" t="e">
        <f t="shared" si="1"/>
        <v>#N/A</v>
      </c>
      <c r="F28" s="82"/>
      <c r="G28" s="82"/>
      <c r="H28" s="82"/>
      <c r="I28" s="82"/>
      <c r="J28" s="83"/>
    </row>
    <row r="29" spans="1:10" s="8" customFormat="1" ht="50.1" customHeight="1" thickBot="1" x14ac:dyDescent="0.3">
      <c r="A29" s="20" t="s">
        <v>27</v>
      </c>
      <c r="B29" s="32"/>
      <c r="C29" s="21" t="e" cm="1">
        <f t="array" ref="C29">_xlfn.IFS(B29="Unacceptable:",0,B29="Weak:",1,B29="Needs Development:",2,B29="Acceptable:",3,B29="Strong:",4,B29="Exemplary:",5)</f>
        <v>#N/A</v>
      </c>
      <c r="D29" s="21">
        <v>0.5</v>
      </c>
      <c r="E29" s="21" t="e">
        <f t="shared" si="1"/>
        <v>#N/A</v>
      </c>
      <c r="F29" s="86"/>
      <c r="G29" s="86"/>
      <c r="H29" s="86"/>
      <c r="I29" s="86"/>
      <c r="J29" s="87"/>
    </row>
    <row r="30" spans="1:10" s="8" customFormat="1" ht="50.1" customHeight="1" thickTop="1" x14ac:dyDescent="0.25">
      <c r="A30" s="18" t="s">
        <v>28</v>
      </c>
      <c r="B30" s="31"/>
      <c r="C30" s="19" t="e" cm="1">
        <f t="array" ref="C30">_xlfn.IFS(B30="Unacceptable:",0,B30="Weak:",1,B30="Needs Development:",2,B30="Acceptable:",3,B30="Strong:",4,B30="Exemplary:",5)</f>
        <v>#N/A</v>
      </c>
      <c r="D30" s="19">
        <v>1</v>
      </c>
      <c r="E30" s="19" t="e">
        <f t="shared" si="1"/>
        <v>#N/A</v>
      </c>
      <c r="F30" s="82"/>
      <c r="G30" s="82"/>
      <c r="H30" s="82"/>
      <c r="I30" s="82"/>
      <c r="J30" s="83"/>
    </row>
    <row r="31" spans="1:10" s="8" customFormat="1" ht="50.1" customHeight="1" thickBot="1" x14ac:dyDescent="0.3">
      <c r="A31" s="20" t="s">
        <v>29</v>
      </c>
      <c r="B31" s="32"/>
      <c r="C31" s="21" t="e" cm="1">
        <f t="array" ref="C31">_xlfn.IFS(B31="Unacceptable:",0,B31="Weak:",1,B31="Needs Development:",2,B31="Acceptable:",3,B31="Strong:",4,B31="Exemplary:",5)</f>
        <v>#N/A</v>
      </c>
      <c r="D31" s="21">
        <v>1</v>
      </c>
      <c r="E31" s="21" t="e">
        <f t="shared" si="1"/>
        <v>#N/A</v>
      </c>
      <c r="F31" s="86"/>
      <c r="G31" s="86"/>
      <c r="H31" s="86"/>
      <c r="I31" s="86"/>
      <c r="J31" s="87"/>
    </row>
    <row r="32" spans="1:10" s="6" customFormat="1" ht="50.1" customHeight="1" thickTop="1" x14ac:dyDescent="0.25">
      <c r="A32" s="18" t="s">
        <v>30</v>
      </c>
      <c r="B32" s="31"/>
      <c r="C32" s="19" t="e" cm="1">
        <f t="array" ref="C32">_xlfn.IFS(B32="Unacceptable:",0,B32="Weak:",1,B32="Needs Development:",2,B32="Acceptable:",3,B32="Strong:",4,B32="Exemplary:",5)</f>
        <v>#N/A</v>
      </c>
      <c r="D32" s="19">
        <v>1</v>
      </c>
      <c r="E32" s="19" t="e">
        <f t="shared" si="1"/>
        <v>#N/A</v>
      </c>
      <c r="F32" s="82"/>
      <c r="G32" s="82"/>
      <c r="H32" s="82"/>
      <c r="I32" s="82"/>
      <c r="J32" s="83"/>
    </row>
    <row r="33" spans="1:10" s="6" customFormat="1" ht="50.1" customHeight="1" x14ac:dyDescent="0.25">
      <c r="A33" s="33" t="s">
        <v>31</v>
      </c>
      <c r="B33" s="34"/>
      <c r="C33" s="35" t="e" cm="1">
        <f t="array" ref="C33">_xlfn.IFS(B33="Unacceptable:",0,B33="Weak:",1,B33="Needs Development:",2,B33="Acceptable:",3,B33="Strong:",4,B33="Exemplary:",5)</f>
        <v>#N/A</v>
      </c>
      <c r="D33" s="35">
        <v>1</v>
      </c>
      <c r="E33" s="35" t="e">
        <f t="shared" si="1"/>
        <v>#N/A</v>
      </c>
      <c r="F33" s="84"/>
      <c r="G33" s="84"/>
      <c r="H33" s="84"/>
      <c r="I33" s="84"/>
      <c r="J33" s="85"/>
    </row>
    <row r="34" spans="1:10" s="6" customFormat="1" ht="50.1" customHeight="1" thickBot="1" x14ac:dyDescent="0.3">
      <c r="A34" s="20" t="s">
        <v>32</v>
      </c>
      <c r="B34" s="32"/>
      <c r="C34" s="21" t="e" cm="1">
        <f t="array" ref="C34">_xlfn.IFS(B34="Unacceptable:",0,B34="Weak:",1,B34="Needs Development:",2,B34="Acceptable:",3,B34="Strong:",4,B34="Exemplary:",5)</f>
        <v>#N/A</v>
      </c>
      <c r="D34" s="21">
        <v>1</v>
      </c>
      <c r="E34" s="21" t="e">
        <f t="shared" si="1"/>
        <v>#N/A</v>
      </c>
      <c r="F34" s="86"/>
      <c r="G34" s="86"/>
      <c r="H34" s="86"/>
      <c r="I34" s="86"/>
      <c r="J34" s="87"/>
    </row>
    <row r="35" spans="1:10" s="8" customFormat="1" ht="50.1" customHeight="1" thickTop="1" thickBot="1" x14ac:dyDescent="0.3">
      <c r="A35" s="9" t="s">
        <v>33</v>
      </c>
      <c r="B35" s="10"/>
      <c r="C35" s="11">
        <f>B35</f>
        <v>0</v>
      </c>
      <c r="D35" s="11">
        <v>1</v>
      </c>
      <c r="E35" s="11">
        <f>B35</f>
        <v>0</v>
      </c>
      <c r="F35" s="88"/>
      <c r="G35" s="88"/>
      <c r="H35" s="88"/>
      <c r="I35" s="88"/>
      <c r="J35" s="89"/>
    </row>
    <row r="36" spans="1:10" s="8" customFormat="1" ht="50.1" customHeight="1" thickTop="1" x14ac:dyDescent="0.25">
      <c r="A36" s="18" t="s">
        <v>34</v>
      </c>
      <c r="B36" s="31"/>
      <c r="C36" s="19" t="e" cm="1">
        <f t="array" ref="C36">_xlfn.IFS(B36="Unacceptable:",0,B36="Weak:",1,B36="Needs Development:",2,B36="Acceptable:",3,B36="Strong:",4,B36="Exemplary:",5)</f>
        <v>#N/A</v>
      </c>
      <c r="D36" s="19">
        <v>1</v>
      </c>
      <c r="E36" s="19" t="e">
        <f t="shared" ref="E36:E42" si="2">C36*D36</f>
        <v>#N/A</v>
      </c>
      <c r="F36" s="82"/>
      <c r="G36" s="82"/>
      <c r="H36" s="82"/>
      <c r="I36" s="82"/>
      <c r="J36" s="83"/>
    </row>
    <row r="37" spans="1:10" s="8" customFormat="1" ht="50.1" customHeight="1" thickBot="1" x14ac:dyDescent="0.3">
      <c r="A37" s="20" t="s">
        <v>35</v>
      </c>
      <c r="B37" s="32"/>
      <c r="C37" s="21" t="e" cm="1">
        <f t="array" ref="C37">_xlfn.IFS(B37="Unacceptable:",0,B37="Weak:",1,B37="Needs Development:",2,B37="Acceptable:",3,B37="Strong:",4,B37="Exemplary:",5)</f>
        <v>#N/A</v>
      </c>
      <c r="D37" s="21">
        <v>1</v>
      </c>
      <c r="E37" s="21" t="e">
        <f t="shared" si="2"/>
        <v>#N/A</v>
      </c>
      <c r="F37" s="86"/>
      <c r="G37" s="86"/>
      <c r="H37" s="86"/>
      <c r="I37" s="86"/>
      <c r="J37" s="87"/>
    </row>
    <row r="38" spans="1:10" s="8" customFormat="1" ht="50.1" customHeight="1" thickTop="1" x14ac:dyDescent="0.25">
      <c r="A38" s="18" t="s">
        <v>36</v>
      </c>
      <c r="B38" s="31"/>
      <c r="C38" s="19" t="e" cm="1">
        <f t="array" ref="C38">_xlfn.IFS(B38="Unacceptable:",0,B38="Weak:",1,B38="Needs Development:",2,B38="Acceptable:",3,B38="Strong:",4,B38="Exemplary:",5)</f>
        <v>#N/A</v>
      </c>
      <c r="D38" s="19">
        <v>1</v>
      </c>
      <c r="E38" s="19" t="e">
        <f t="shared" si="2"/>
        <v>#N/A</v>
      </c>
      <c r="F38" s="82"/>
      <c r="G38" s="82"/>
      <c r="H38" s="82"/>
      <c r="I38" s="82"/>
      <c r="J38" s="83"/>
    </row>
    <row r="39" spans="1:10" s="8" customFormat="1" ht="50.1" customHeight="1" thickBot="1" x14ac:dyDescent="0.3">
      <c r="A39" s="20" t="s">
        <v>37</v>
      </c>
      <c r="B39" s="32"/>
      <c r="C39" s="21" t="e" cm="1">
        <f t="array" ref="C39">_xlfn.IFS(B39="Unacceptable:",0,B39="Weak:",1,B39="Needs Development:",2,B39="Acceptable:",3,B39="Strong:",4,B39="Exemplary:",5)</f>
        <v>#N/A</v>
      </c>
      <c r="D39" s="21">
        <v>1</v>
      </c>
      <c r="E39" s="21" t="e">
        <f t="shared" si="2"/>
        <v>#N/A</v>
      </c>
      <c r="F39" s="86"/>
      <c r="G39" s="86"/>
      <c r="H39" s="86"/>
      <c r="I39" s="86"/>
      <c r="J39" s="87"/>
    </row>
    <row r="40" spans="1:10" s="8" customFormat="1" ht="50.1" customHeight="1" thickTop="1" x14ac:dyDescent="0.25">
      <c r="A40" s="18" t="s">
        <v>38</v>
      </c>
      <c r="B40" s="31"/>
      <c r="C40" s="19" t="e" cm="1">
        <f t="array" ref="C40">_xlfn.IFS(B40="Unacceptable:",0,B40="Weak:",1,B40="Needs Development:",2,B40="Acceptable:",3,B40="Strong:",4,B40="Exemplary:",5)</f>
        <v>#N/A</v>
      </c>
      <c r="D40" s="19">
        <v>1</v>
      </c>
      <c r="E40" s="19" t="e">
        <f t="shared" si="2"/>
        <v>#N/A</v>
      </c>
      <c r="F40" s="82"/>
      <c r="G40" s="82"/>
      <c r="H40" s="82"/>
      <c r="I40" s="82"/>
      <c r="J40" s="83"/>
    </row>
    <row r="41" spans="1:10" s="8" customFormat="1" ht="50.1" customHeight="1" thickBot="1" x14ac:dyDescent="0.3">
      <c r="A41" s="20" t="s">
        <v>39</v>
      </c>
      <c r="B41" s="32"/>
      <c r="C41" s="21" t="e" cm="1">
        <f t="array" ref="C41">_xlfn.IFS(B41="Unacceptable:",0,B41="Weak:",1,B41="Needs Development:",2,B41="Acceptable:",3,B41="Strong:",4,B41="Exemplary:",5)</f>
        <v>#N/A</v>
      </c>
      <c r="D41" s="21">
        <v>1</v>
      </c>
      <c r="E41" s="21" t="e">
        <f t="shared" si="2"/>
        <v>#N/A</v>
      </c>
      <c r="F41" s="86"/>
      <c r="G41" s="86"/>
      <c r="H41" s="86"/>
      <c r="I41" s="86"/>
      <c r="J41" s="87"/>
    </row>
    <row r="42" spans="1:10" s="8" customFormat="1" ht="50.1" customHeight="1" thickTop="1" thickBot="1" x14ac:dyDescent="0.3">
      <c r="A42" s="9" t="s">
        <v>40</v>
      </c>
      <c r="B42" s="10"/>
      <c r="C42" s="11" t="e" cm="1">
        <f t="array" ref="C42">_xlfn.IFS(B42="Unacceptable:",0,B42="Weak:",1,B42="Needs Development:",2,B42="Acceptable:",3,B42="Strong:",4,B42="Exemplary:",5)</f>
        <v>#N/A</v>
      </c>
      <c r="D42" s="11">
        <v>1</v>
      </c>
      <c r="E42" s="11" t="e">
        <f t="shared" si="2"/>
        <v>#N/A</v>
      </c>
      <c r="F42" s="88"/>
      <c r="G42" s="88"/>
      <c r="H42" s="88"/>
      <c r="I42" s="88"/>
      <c r="J42" s="89"/>
    </row>
    <row r="43" spans="1:10" s="8" customFormat="1" ht="30" customHeight="1" thickTop="1" x14ac:dyDescent="0.3">
      <c r="A43" s="72" t="s">
        <v>41</v>
      </c>
      <c r="B43" s="73"/>
      <c r="C43" s="74"/>
      <c r="D43" s="74"/>
      <c r="E43" s="36" t="e">
        <f>SUM(E25:E42)</f>
        <v>#N/A</v>
      </c>
      <c r="F43" s="75"/>
      <c r="G43" s="75"/>
      <c r="H43" s="75"/>
      <c r="I43" s="75"/>
      <c r="J43" s="76"/>
    </row>
    <row r="44" spans="1:10" s="6" customFormat="1" ht="30" customHeight="1" thickBot="1" x14ac:dyDescent="0.35">
      <c r="A44" s="79" t="s">
        <v>42</v>
      </c>
      <c r="B44" s="80"/>
      <c r="C44" s="81"/>
      <c r="D44" s="81"/>
      <c r="E44" s="37" t="e">
        <f>ROUND(E43,0)</f>
        <v>#N/A</v>
      </c>
      <c r="F44" s="77"/>
      <c r="G44" s="77"/>
      <c r="H44" s="77"/>
      <c r="I44" s="77"/>
      <c r="J44" s="78"/>
    </row>
    <row r="45" spans="1:10" ht="15" thickTop="1" x14ac:dyDescent="0.2"/>
  </sheetData>
  <sheetProtection selectLockedCells="1"/>
  <mergeCells count="41">
    <mergeCell ref="B19:J19"/>
    <mergeCell ref="B21:J21"/>
    <mergeCell ref="F27:J27"/>
    <mergeCell ref="A23:J23"/>
    <mergeCell ref="F24:J24"/>
    <mergeCell ref="F28:J28"/>
    <mergeCell ref="F29:J29"/>
    <mergeCell ref="F30:J30"/>
    <mergeCell ref="F31:J31"/>
    <mergeCell ref="F25:J25"/>
    <mergeCell ref="F26:J26"/>
    <mergeCell ref="A43:D43"/>
    <mergeCell ref="F43:J44"/>
    <mergeCell ref="A44:D44"/>
    <mergeCell ref="F32:J32"/>
    <mergeCell ref="F33:J33"/>
    <mergeCell ref="F34:J34"/>
    <mergeCell ref="F35:J35"/>
    <mergeCell ref="F36:J36"/>
    <mergeCell ref="F37:J37"/>
    <mergeCell ref="F38:J38"/>
    <mergeCell ref="F39:J39"/>
    <mergeCell ref="F40:J40"/>
    <mergeCell ref="F41:J41"/>
    <mergeCell ref="F42:J42"/>
    <mergeCell ref="A16:J16"/>
    <mergeCell ref="B22:J22"/>
    <mergeCell ref="B17:J17"/>
    <mergeCell ref="A15:B15"/>
    <mergeCell ref="A6:J6"/>
    <mergeCell ref="A7:J7"/>
    <mergeCell ref="A8:J8"/>
    <mergeCell ref="A9:J9"/>
    <mergeCell ref="A10:J10"/>
    <mergeCell ref="A11:J11"/>
    <mergeCell ref="A12:J12"/>
    <mergeCell ref="A13:J13"/>
    <mergeCell ref="C14:J14"/>
    <mergeCell ref="C15:J15"/>
    <mergeCell ref="B20:J20"/>
    <mergeCell ref="B18:J18"/>
  </mergeCells>
  <dataValidations count="2">
    <dataValidation type="whole" allowBlank="1" showInputMessage="1" showErrorMessage="1" sqref="B35" xr:uid="{A9E83DBD-ED6C-4C13-9A1E-11BB59FF0844}">
      <formula1>0</formula1>
      <formula2>15</formula2>
    </dataValidation>
    <dataValidation type="list" allowBlank="1" showInputMessage="1" showErrorMessage="1" sqref="B25:B34 B36:B42" xr:uid="{FD8D4067-F447-420C-9A12-CDF4DDC7FDEF}">
      <formula1>$A$17:$A$22</formula1>
    </dataValidation>
  </dataValidations>
  <pageMargins left="0.45" right="0.45" top="0.25" bottom="0.25" header="0.05" footer="0.3"/>
  <pageSetup scale="6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A511-1F0E-4F09-B7B9-B9E6828C8734}">
  <dimension ref="A1:J31"/>
  <sheetViews>
    <sheetView topLeftCell="A20" zoomScale="110" zoomScaleNormal="110" workbookViewId="0">
      <selection activeCell="B25" sqref="B25"/>
    </sheetView>
  </sheetViews>
  <sheetFormatPr defaultColWidth="9.140625" defaultRowHeight="14.25" x14ac:dyDescent="0.2"/>
  <cols>
    <col min="1" max="1" width="33.7109375" style="5" customWidth="1"/>
    <col min="2" max="2" width="19.7109375" style="5" customWidth="1"/>
    <col min="3" max="5" width="11.7109375" style="5" customWidth="1"/>
    <col min="6" max="7" width="14.7109375" style="5" customWidth="1"/>
    <col min="8" max="10" width="13.7109375" style="5" customWidth="1"/>
    <col min="11" max="16384" width="9.140625" style="5"/>
  </cols>
  <sheetData>
    <row r="1" spans="1:10" s="1" customFormat="1" x14ac:dyDescent="0.25"/>
    <row r="2" spans="1:10" s="1" customFormat="1" x14ac:dyDescent="0.25"/>
    <row r="3" spans="1:10" s="1" customFormat="1" x14ac:dyDescent="0.25"/>
    <row r="4" spans="1:10" s="1" customFormat="1" ht="23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24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51.75" customHeight="1" thickTop="1" x14ac:dyDescent="0.2">
      <c r="A6" s="47" t="s">
        <v>43</v>
      </c>
      <c r="B6" s="48"/>
      <c r="C6" s="49"/>
      <c r="D6" s="49"/>
      <c r="E6" s="49"/>
      <c r="F6" s="49"/>
      <c r="G6" s="49"/>
      <c r="H6" s="49"/>
      <c r="I6" s="49"/>
      <c r="J6" s="50"/>
    </row>
    <row r="7" spans="1:10" ht="37.5" customHeight="1" thickBot="1" x14ac:dyDescent="0.25">
      <c r="A7" s="98" t="s">
        <v>0</v>
      </c>
      <c r="B7" s="99"/>
      <c r="C7" s="100"/>
      <c r="D7" s="100"/>
      <c r="E7" s="100"/>
      <c r="F7" s="100"/>
      <c r="G7" s="100"/>
      <c r="H7" s="100"/>
      <c r="I7" s="101"/>
      <c r="J7" s="102"/>
    </row>
    <row r="8" spans="1:10" s="6" customFormat="1" ht="30" customHeight="1" thickTop="1" x14ac:dyDescent="0.3">
      <c r="A8" s="56" t="s">
        <v>1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s="6" customFormat="1" ht="30" customHeight="1" x14ac:dyDescent="0.3">
      <c r="A9" s="59"/>
      <c r="B9" s="60"/>
      <c r="C9" s="60"/>
      <c r="D9" s="60"/>
      <c r="E9" s="60"/>
      <c r="F9" s="60"/>
      <c r="G9" s="60"/>
      <c r="H9" s="60"/>
      <c r="I9" s="60"/>
      <c r="J9" s="61"/>
    </row>
    <row r="10" spans="1:10" s="6" customFormat="1" ht="30" customHeight="1" x14ac:dyDescent="0.3">
      <c r="A10" s="62" t="s">
        <v>2</v>
      </c>
      <c r="B10" s="63"/>
      <c r="C10" s="63"/>
      <c r="D10" s="63"/>
      <c r="E10" s="63"/>
      <c r="F10" s="63"/>
      <c r="G10" s="63"/>
      <c r="H10" s="63"/>
      <c r="I10" s="63"/>
      <c r="J10" s="64"/>
    </row>
    <row r="11" spans="1:10" s="6" customFormat="1" ht="30" customHeight="1" x14ac:dyDescent="0.3">
      <c r="A11" s="65"/>
      <c r="B11" s="66"/>
      <c r="C11" s="66"/>
      <c r="D11" s="66"/>
      <c r="E11" s="66"/>
      <c r="F11" s="66"/>
      <c r="G11" s="66"/>
      <c r="H11" s="66"/>
      <c r="I11" s="66"/>
      <c r="J11" s="67"/>
    </row>
    <row r="12" spans="1:10" s="6" customFormat="1" ht="30" hidden="1" customHeight="1" x14ac:dyDescent="0.3">
      <c r="A12" s="62" t="s">
        <v>1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s="6" customFormat="1" ht="30" hidden="1" customHeight="1" thickBot="1" x14ac:dyDescent="0.35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s="6" customFormat="1" ht="30" customHeight="1" x14ac:dyDescent="0.3">
      <c r="A14" s="29" t="s">
        <v>3</v>
      </c>
      <c r="B14" s="30"/>
      <c r="C14" s="63" t="s">
        <v>4</v>
      </c>
      <c r="D14" s="63"/>
      <c r="E14" s="63"/>
      <c r="F14" s="63"/>
      <c r="G14" s="63"/>
      <c r="H14" s="63"/>
      <c r="I14" s="63"/>
      <c r="J14" s="64"/>
    </row>
    <row r="15" spans="1:10" s="6" customFormat="1" ht="30" customHeight="1" thickBot="1" x14ac:dyDescent="0.35">
      <c r="A15" s="103" t="s">
        <v>44</v>
      </c>
      <c r="B15" s="46"/>
      <c r="C15" s="46" t="s">
        <v>45</v>
      </c>
      <c r="D15" s="46"/>
      <c r="E15" s="46"/>
      <c r="F15" s="46"/>
      <c r="G15" s="46"/>
      <c r="H15" s="46"/>
      <c r="I15" s="46"/>
      <c r="J15" s="71"/>
    </row>
    <row r="16" spans="1:10" s="6" customFormat="1" ht="38.25" customHeight="1" thickTop="1" thickBot="1" x14ac:dyDescent="0.3">
      <c r="A16" s="38" t="s">
        <v>5</v>
      </c>
      <c r="B16" s="39"/>
      <c r="C16" s="39"/>
      <c r="D16" s="39"/>
      <c r="E16" s="39"/>
      <c r="F16" s="39"/>
      <c r="G16" s="39"/>
      <c r="H16" s="39"/>
      <c r="I16" s="39"/>
      <c r="J16" s="40"/>
    </row>
    <row r="17" spans="1:10" s="7" customFormat="1" ht="39.950000000000003" customHeight="1" thickTop="1" x14ac:dyDescent="0.25">
      <c r="A17" s="26" t="s">
        <v>6</v>
      </c>
      <c r="B17" s="43" t="s">
        <v>7</v>
      </c>
      <c r="C17" s="43"/>
      <c r="D17" s="43"/>
      <c r="E17" s="43"/>
      <c r="F17" s="43"/>
      <c r="G17" s="43"/>
      <c r="H17" s="43"/>
      <c r="I17" s="43"/>
      <c r="J17" s="44"/>
    </row>
    <row r="18" spans="1:10" s="7" customFormat="1" ht="39.950000000000003" customHeight="1" x14ac:dyDescent="0.25">
      <c r="A18" s="27" t="s">
        <v>8</v>
      </c>
      <c r="B18" s="92" t="s">
        <v>9</v>
      </c>
      <c r="C18" s="92"/>
      <c r="D18" s="92"/>
      <c r="E18" s="92"/>
      <c r="F18" s="92"/>
      <c r="G18" s="92"/>
      <c r="H18" s="92"/>
      <c r="I18" s="92"/>
      <c r="J18" s="93"/>
    </row>
    <row r="19" spans="1:10" s="7" customFormat="1" ht="39.950000000000003" customHeight="1" x14ac:dyDescent="0.25">
      <c r="A19" s="27" t="s">
        <v>10</v>
      </c>
      <c r="B19" s="92" t="s">
        <v>11</v>
      </c>
      <c r="C19" s="92"/>
      <c r="D19" s="92"/>
      <c r="E19" s="92"/>
      <c r="F19" s="92"/>
      <c r="G19" s="92"/>
      <c r="H19" s="92"/>
      <c r="I19" s="92"/>
      <c r="J19" s="93"/>
    </row>
    <row r="20" spans="1:10" s="7" customFormat="1" ht="39.950000000000003" customHeight="1" x14ac:dyDescent="0.25">
      <c r="A20" s="27" t="s">
        <v>12</v>
      </c>
      <c r="B20" s="92" t="s">
        <v>13</v>
      </c>
      <c r="C20" s="92"/>
      <c r="D20" s="92"/>
      <c r="E20" s="92"/>
      <c r="F20" s="92"/>
      <c r="G20" s="92"/>
      <c r="H20" s="92"/>
      <c r="I20" s="92"/>
      <c r="J20" s="93"/>
    </row>
    <row r="21" spans="1:10" s="7" customFormat="1" ht="39.950000000000003" customHeight="1" x14ac:dyDescent="0.25">
      <c r="A21" s="27" t="s">
        <v>14</v>
      </c>
      <c r="B21" s="92" t="s">
        <v>17</v>
      </c>
      <c r="C21" s="92"/>
      <c r="D21" s="92"/>
      <c r="E21" s="92"/>
      <c r="F21" s="92"/>
      <c r="G21" s="92"/>
      <c r="H21" s="92"/>
      <c r="I21" s="92"/>
      <c r="J21" s="93"/>
    </row>
    <row r="22" spans="1:10" s="7" customFormat="1" ht="39.950000000000003" customHeight="1" thickBot="1" x14ac:dyDescent="0.3">
      <c r="A22" s="28" t="s">
        <v>16</v>
      </c>
      <c r="B22" s="41" t="s">
        <v>15</v>
      </c>
      <c r="C22" s="41"/>
      <c r="D22" s="41"/>
      <c r="E22" s="41"/>
      <c r="F22" s="41"/>
      <c r="G22" s="41"/>
      <c r="H22" s="41"/>
      <c r="I22" s="41"/>
      <c r="J22" s="42"/>
    </row>
    <row r="23" spans="1:10" s="6" customFormat="1" ht="38.25" customHeight="1" thickTop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s="6" customFormat="1" ht="62.25" customHeight="1" thickTop="1" thickBot="1" x14ac:dyDescent="0.3">
      <c r="A24" s="22" t="s">
        <v>18</v>
      </c>
      <c r="B24" s="23"/>
      <c r="C24" s="25" t="s">
        <v>19</v>
      </c>
      <c r="D24" s="25" t="s">
        <v>20</v>
      </c>
      <c r="E24" s="24" t="s">
        <v>21</v>
      </c>
      <c r="F24" s="96" t="s">
        <v>22</v>
      </c>
      <c r="G24" s="96"/>
      <c r="H24" s="96"/>
      <c r="I24" s="96"/>
      <c r="J24" s="97"/>
    </row>
    <row r="25" spans="1:10" s="6" customFormat="1" ht="50.1" customHeight="1" thickTop="1" thickBot="1" x14ac:dyDescent="0.3">
      <c r="A25" s="9" t="s">
        <v>46</v>
      </c>
      <c r="B25" s="10"/>
      <c r="C25" s="11" t="e" cm="1">
        <f t="array" ref="C25">_xlfn.IFS(B25="Unacceptable:",0,B25="Weak:",1,B25="Needs Development:",2,B25="Acceptable:",3,B25="Strong:",4,B25="Exemplary:",5)</f>
        <v>#N/A</v>
      </c>
      <c r="D25" s="11">
        <v>2</v>
      </c>
      <c r="E25" s="11" t="e">
        <f t="shared" ref="E25:E28" si="0">C25*D25</f>
        <v>#N/A</v>
      </c>
      <c r="F25" s="88"/>
      <c r="G25" s="88"/>
      <c r="H25" s="88"/>
      <c r="I25" s="88"/>
      <c r="J25" s="89"/>
    </row>
    <row r="26" spans="1:10" s="8" customFormat="1" ht="50.1" customHeight="1" thickTop="1" thickBot="1" x14ac:dyDescent="0.3">
      <c r="A26" s="12" t="s">
        <v>47</v>
      </c>
      <c r="B26" s="13"/>
      <c r="C26" s="14" t="e" cm="1">
        <f t="array" ref="C26">_xlfn.IFS(B26="Unacceptable:",0,B26="Weak:",1,B26="Needs Development:",2,B26="Acceptable:",3,B26="Strong:",4,B26="Exemplary:",5)</f>
        <v>#N/A</v>
      </c>
      <c r="D26" s="14">
        <v>1</v>
      </c>
      <c r="E26" s="14" t="e">
        <f t="shared" si="0"/>
        <v>#N/A</v>
      </c>
      <c r="F26" s="90"/>
      <c r="G26" s="90"/>
      <c r="H26" s="90"/>
      <c r="I26" s="90"/>
      <c r="J26" s="91"/>
    </row>
    <row r="27" spans="1:10" s="8" customFormat="1" ht="50.1" customHeight="1" thickTop="1" thickBot="1" x14ac:dyDescent="0.3">
      <c r="A27" s="18" t="s">
        <v>48</v>
      </c>
      <c r="B27" s="31"/>
      <c r="C27" s="19" t="e" cm="1">
        <f t="array" ref="C27">_xlfn.IFS(B27="Unacceptable:",0,B27="Weak:",1,B27="Needs Development:",2,B27="Acceptable:",3,B27="Strong:",4,B27="Exemplary:",5)</f>
        <v>#N/A</v>
      </c>
      <c r="D27" s="19">
        <v>2</v>
      </c>
      <c r="E27" s="19" t="e">
        <f t="shared" si="0"/>
        <v>#N/A</v>
      </c>
      <c r="F27" s="82"/>
      <c r="G27" s="82"/>
      <c r="H27" s="82"/>
      <c r="I27" s="82"/>
      <c r="J27" s="83"/>
    </row>
    <row r="28" spans="1:10" s="8" customFormat="1" ht="50.1" customHeight="1" thickTop="1" thickBot="1" x14ac:dyDescent="0.3">
      <c r="A28" s="18" t="s">
        <v>49</v>
      </c>
      <c r="B28" s="31"/>
      <c r="C28" s="19" t="e" cm="1">
        <f t="array" ref="C28">_xlfn.IFS(B28="Unacceptable:",0,B28="Weak:",1,B28="Needs Development:",2,B28="Acceptable:",3,B28="Strong:",4,B28="Exemplary:",5)</f>
        <v>#N/A</v>
      </c>
      <c r="D28" s="19">
        <v>1</v>
      </c>
      <c r="E28" s="19" t="e">
        <f t="shared" si="0"/>
        <v>#N/A</v>
      </c>
      <c r="F28" s="82"/>
      <c r="G28" s="82"/>
      <c r="H28" s="82"/>
      <c r="I28" s="82"/>
      <c r="J28" s="83"/>
    </row>
    <row r="29" spans="1:10" s="8" customFormat="1" ht="30" customHeight="1" thickTop="1" x14ac:dyDescent="0.3">
      <c r="A29" s="72" t="s">
        <v>41</v>
      </c>
      <c r="B29" s="73"/>
      <c r="C29" s="74"/>
      <c r="D29" s="74"/>
      <c r="E29" s="36" t="e">
        <f>SUM(E25:E28)</f>
        <v>#N/A</v>
      </c>
      <c r="F29" s="75"/>
      <c r="G29" s="75"/>
      <c r="H29" s="75"/>
      <c r="I29" s="75"/>
      <c r="J29" s="76"/>
    </row>
    <row r="30" spans="1:10" s="6" customFormat="1" ht="30" customHeight="1" thickBot="1" x14ac:dyDescent="0.35">
      <c r="A30" s="79" t="s">
        <v>42</v>
      </c>
      <c r="B30" s="80"/>
      <c r="C30" s="81"/>
      <c r="D30" s="81"/>
      <c r="E30" s="37" t="e">
        <f>ROUND(E29,0)</f>
        <v>#N/A</v>
      </c>
      <c r="F30" s="77"/>
      <c r="G30" s="77"/>
      <c r="H30" s="77"/>
      <c r="I30" s="77"/>
      <c r="J30" s="78"/>
    </row>
    <row r="31" spans="1:10" ht="15" thickTop="1" x14ac:dyDescent="0.2"/>
  </sheetData>
  <sheetProtection algorithmName="SHA-512" hashValue="o91QqtcmtbwL1SXsrdjkSNLCifrkiCnk7U6eqeBPR3Q2EoLaRjTE6EEJSU9RvBniS5a8JV2yLoykLhftecECqg==" saltValue="V5r78b2fvsuHOTztoruuOA==" spinCount="100000" sheet="1" selectLockedCells="1"/>
  <mergeCells count="27">
    <mergeCell ref="A29:D29"/>
    <mergeCell ref="F29:J30"/>
    <mergeCell ref="A30:D30"/>
    <mergeCell ref="F28:J28"/>
    <mergeCell ref="A23:J23"/>
    <mergeCell ref="F24:J24"/>
    <mergeCell ref="F25:J25"/>
    <mergeCell ref="F26:J26"/>
    <mergeCell ref="F27:J27"/>
    <mergeCell ref="B22:J22"/>
    <mergeCell ref="A12:J12"/>
    <mergeCell ref="A13:J13"/>
    <mergeCell ref="C14:J14"/>
    <mergeCell ref="A15:B15"/>
    <mergeCell ref="C15:J15"/>
    <mergeCell ref="A16:J16"/>
    <mergeCell ref="B17:J17"/>
    <mergeCell ref="B18:J18"/>
    <mergeCell ref="B19:J19"/>
    <mergeCell ref="B20:J20"/>
    <mergeCell ref="B21:J21"/>
    <mergeCell ref="A11:J11"/>
    <mergeCell ref="A6:J6"/>
    <mergeCell ref="A7:J7"/>
    <mergeCell ref="A8:J8"/>
    <mergeCell ref="A9:J9"/>
    <mergeCell ref="A10:J10"/>
  </mergeCells>
  <dataValidations count="1">
    <dataValidation type="list" allowBlank="1" showInputMessage="1" showErrorMessage="1" sqref="B25:B28" xr:uid="{6C9A27B9-C1EC-4D97-A7D5-088592B9C5AE}">
      <formula1>$A$17:$A$22</formula1>
    </dataValidation>
  </dataValidations>
  <pageMargins left="0.45" right="0.45" top="0.25" bottom="0.25" header="0.05" footer="0.3"/>
  <pageSetup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c63040-5e06-4c4a-8b07-ca5832d9b241">
      <UserInfo>
        <DisplayName>Stevens-Carter, Wyvonne (DESE)</DisplayName>
        <AccountId>19</AccountId>
        <AccountType/>
      </UserInfo>
      <UserInfo>
        <DisplayName>Conway, Jolanta (DESE)</DisplayName>
        <AccountId>23</AccountId>
        <AccountType/>
      </UserInfo>
      <UserInfo>
        <DisplayName>Fenton, Russell (DESE)</DisplayName>
        <AccountId>21</AccountId>
        <AccountType/>
      </UserInfo>
      <UserInfo>
        <DisplayName>Maguire, Toby (DESE)</DisplayName>
        <AccountId>20</AccountId>
        <AccountType/>
      </UserInfo>
    </SharedWithUsers>
    <Count xmlns="9324d023-3849-46fe-9182-6ce950756bea" xsi:nil="true"/>
  </documentManagement>
</p:properties>
</file>

<file path=customXml/itemProps1.xml><?xml version="1.0" encoding="utf-8"?>
<ds:datastoreItem xmlns:ds="http://schemas.openxmlformats.org/officeDocument/2006/customXml" ds:itemID="{02E409E6-E655-4E11-ADE9-5499E436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47CF88-6F88-4844-9EBE-80EF32EF21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8C62D-3EF0-4DDF-BE4D-C23DA74C8C45}">
  <ds:schemaRefs>
    <ds:schemaRef ds:uri="http://schemas.microsoft.com/office/2006/metadata/properties"/>
    <ds:schemaRef ds:uri="http://www.w3.org/XML/1998/namespace"/>
    <ds:schemaRef ds:uri="21f63a5e-6b78-480d-a378-4132d50da5a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8d98d3a-7bfc-4e1a-a060-27e5f8042f12"/>
    <ds:schemaRef ds:uri="http://purl.org/dc/terms/"/>
    <ds:schemaRef ds:uri="http://schemas.openxmlformats.org/package/2006/metadata/core-properties"/>
    <ds:schemaRef ds:uri="http://purl.org/dc/dcmitype/"/>
    <ds:schemaRef ds:uri="14c63040-5e06-4c4a-8b07-ca5832d9b241"/>
    <ds:schemaRef ds:uri="9324d023-3849-46fe-9182-6ce950756b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AE O&amp;C Scorecard</vt:lpstr>
      <vt:lpstr>Outstationing</vt:lpstr>
      <vt:lpstr>'AE O&amp;C Scorecard'!Print_Area</vt:lpstr>
      <vt:lpstr>Outstationing!Print_Area</vt:lpstr>
      <vt:lpstr>'AE O&amp;C Scorecard'!Print_Titles</vt:lpstr>
      <vt:lpstr>Outstationing!Print_Titles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285 563 Adult Education in Correctional Institutions Program Services Score Rubric</dc:title>
  <dc:subject/>
  <dc:creator>DESE</dc:creator>
  <cp:keywords/>
  <dc:description/>
  <cp:lastModifiedBy>Zou, Dong (EOE)</cp:lastModifiedBy>
  <cp:revision/>
  <dcterms:created xsi:type="dcterms:W3CDTF">2021-08-02T16:19:21Z</dcterms:created>
  <dcterms:modified xsi:type="dcterms:W3CDTF">2022-07-18T18:15:46Z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18 2022</vt:lpwstr>
  </property>
</Properties>
</file>