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zou\Desktop\2024-06\SCTASK0567292\"/>
    </mc:Choice>
  </mc:AlternateContent>
  <xr:revisionPtr revIDLastSave="0" documentId="13_ncr:1_{3D9A7F36-EA40-42F1-AC0D-0641FA11CE91}" xr6:coauthVersionLast="47" xr6:coauthVersionMax="47" xr10:uidLastSave="{00000000-0000-0000-0000-000000000000}"/>
  <bookViews>
    <workbookView xWindow="-28920" yWindow="-120" windowWidth="29040" windowHeight="15720" xr2:uid="{A6F6B311-93EA-4C89-8CEA-7B5470AB744D}"/>
  </bookViews>
  <sheets>
    <sheet name="Sheet1" sheetId="1" r:id="rId1"/>
  </sheets>
  <definedNames>
    <definedName name="_xlnm._FilterDatabase" localSheetId="0" hidden="1">Sheet1!$A$2:$S$32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1" l="1"/>
  <c r="N26" i="1"/>
  <c r="N23" i="1"/>
  <c r="N22" i="1"/>
  <c r="N21" i="1"/>
  <c r="N20" i="1"/>
  <c r="N14" i="1"/>
  <c r="N13" i="1"/>
  <c r="N10" i="1"/>
  <c r="N5" i="1"/>
  <c r="N17" i="1"/>
  <c r="N16" i="1"/>
  <c r="N24" i="1"/>
  <c r="N4" i="1"/>
  <c r="N29" i="1"/>
  <c r="N11" i="1"/>
  <c r="N9" i="1"/>
  <c r="N8" i="1"/>
  <c r="N6" i="1"/>
  <c r="N3" i="1"/>
  <c r="N18" i="1"/>
  <c r="N15" i="1"/>
  <c r="N27" i="1"/>
  <c r="N28" i="1"/>
  <c r="N25" i="1"/>
  <c r="N12" i="1"/>
  <c r="N30" i="1"/>
  <c r="N19" i="1"/>
  <c r="N7" i="1"/>
  <c r="N32" i="1"/>
</calcChain>
</file>

<file path=xl/sharedStrings.xml><?xml version="1.0" encoding="utf-8"?>
<sst xmlns="http://schemas.openxmlformats.org/spreadsheetml/2006/main" count="231" uniqueCount="126">
  <si>
    <t>FY25 Total Eligible Amount</t>
  </si>
  <si>
    <t>FY25 Total Eligible Amount by Timeframe (SY/Summer)</t>
  </si>
  <si>
    <t>LEA Code</t>
  </si>
  <si>
    <t>Grantee</t>
  </si>
  <si>
    <t xml:space="preserve">Site </t>
  </si>
  <si>
    <t>Site ID</t>
  </si>
  <si>
    <t>New/Cont</t>
  </si>
  <si>
    <t>Cohort</t>
  </si>
  <si>
    <t>Original Award Amount (FY22-26)</t>
  </si>
  <si>
    <t>SALT Cohort 1 FY22-26  Cont @ 95%</t>
  </si>
  <si>
    <t xml:space="preserve">SALT Cohort 2 FY23-FY27    Cont </t>
  </si>
  <si>
    <t>SALT Cohort 3 FY24-FY28 Cont</t>
  </si>
  <si>
    <t>Exem Cohort 1  FY23-FY25  Cont</t>
  </si>
  <si>
    <t xml:space="preserve">Exem Cohort 2 FY24-26 Cont </t>
  </si>
  <si>
    <t>Total  Funding (Summer and SY) 7/1/24-6/30/25</t>
  </si>
  <si>
    <t>SY  Funding 9/1/24-6/30/25
(70%)</t>
  </si>
  <si>
    <t>Reserved Summer 2025 (30%)</t>
  </si>
  <si>
    <t>Reserved Summer 2026 (30%)</t>
  </si>
  <si>
    <t>Reserved Summer 2027 (30%)</t>
  </si>
  <si>
    <t>Reserved Summer 2028 (from FY24 award)</t>
  </si>
  <si>
    <t>0020</t>
  </si>
  <si>
    <t>Barnstable Public Schools</t>
  </si>
  <si>
    <t>Hyannis West</t>
  </si>
  <si>
    <t xml:space="preserve"> Continuation</t>
  </si>
  <si>
    <t>Exemplary 24-26</t>
  </si>
  <si>
    <t>0035</t>
  </si>
  <si>
    <t xml:space="preserve">Boston Public Schools </t>
  </si>
  <si>
    <t xml:space="preserve">Umana Academy </t>
  </si>
  <si>
    <t>SALT 24-28</t>
  </si>
  <si>
    <t xml:space="preserve">Eliot K-8 </t>
  </si>
  <si>
    <t>0044</t>
  </si>
  <si>
    <t>Brockton Public Schools</t>
  </si>
  <si>
    <t>Brookfield ES</t>
  </si>
  <si>
    <t>0057</t>
  </si>
  <si>
    <t>Chelsea Public Schools</t>
  </si>
  <si>
    <t>High School</t>
  </si>
  <si>
    <t>0532</t>
  </si>
  <si>
    <t>Collaborative for Educational Services, Northampton</t>
  </si>
  <si>
    <t>Mahar Regional HS</t>
  </si>
  <si>
    <t xml:space="preserve">Amherst MS </t>
  </si>
  <si>
    <t xml:space="preserve">West Springfield HS </t>
  </si>
  <si>
    <t>Everett Public Schools</t>
  </si>
  <si>
    <t xml:space="preserve">Lafayette MS </t>
  </si>
  <si>
    <t>0095</t>
  </si>
  <si>
    <t>Fall River Public Schools</t>
  </si>
  <si>
    <t xml:space="preserve">Kuss </t>
  </si>
  <si>
    <t>Leterneau ES</t>
  </si>
  <si>
    <t xml:space="preserve">Durfee HS </t>
  </si>
  <si>
    <t>2279</t>
  </si>
  <si>
    <t>For Kids Only</t>
  </si>
  <si>
    <t>0107</t>
  </si>
  <si>
    <t>Gloucester Public Schools</t>
  </si>
  <si>
    <t>O'Maley MS</t>
  </si>
  <si>
    <t>Haverhill Public Schools</t>
  </si>
  <si>
    <t>Silver Hill Elementary School</t>
  </si>
  <si>
    <t>0128</t>
  </si>
  <si>
    <t>Haverhill HS</t>
  </si>
  <si>
    <t>0160</t>
  </si>
  <si>
    <t>Lowell Public Schools</t>
  </si>
  <si>
    <t>Moody Elementary School</t>
  </si>
  <si>
    <t>0201</t>
  </si>
  <si>
    <t>New Bedford Public Schools</t>
  </si>
  <si>
    <t>Pulaski Elementary School</t>
  </si>
  <si>
    <t>Swift Elementary School</t>
  </si>
  <si>
    <t>North Adams Public Schools</t>
  </si>
  <si>
    <t xml:space="preserve">Drury HS </t>
  </si>
  <si>
    <t>0778</t>
  </si>
  <si>
    <t>Quaboag Regional School District</t>
  </si>
  <si>
    <t>Warren ES</t>
  </si>
  <si>
    <t>0258</t>
  </si>
  <si>
    <t>Salem Public Schools</t>
  </si>
  <si>
    <t xml:space="preserve">Witchcraft Heights </t>
  </si>
  <si>
    <t>2684</t>
  </si>
  <si>
    <t>South Shore Stars</t>
  </si>
  <si>
    <t>Randolph MS</t>
  </si>
  <si>
    <t>2202</t>
  </si>
  <si>
    <t>The Community Group</t>
  </si>
  <si>
    <t xml:space="preserve">Frost ES </t>
  </si>
  <si>
    <t>Uxbridge Public Schools</t>
  </si>
  <si>
    <t xml:space="preserve">Early Leanring Center </t>
  </si>
  <si>
    <t>0780</t>
  </si>
  <si>
    <t xml:space="preserve">Whitman-Hanson Regional School District </t>
  </si>
  <si>
    <t>Whitman-Hanson Regional High School</t>
  </si>
  <si>
    <t>0346</t>
  </si>
  <si>
    <t>Winthrop Public Schools</t>
  </si>
  <si>
    <t>Cummings Elementary</t>
  </si>
  <si>
    <t>Kelly ES (Chelsea)</t>
  </si>
  <si>
    <t>Wright Academy (Chelsea)</t>
  </si>
  <si>
    <t xml:space="preserve">	Welch Elementary (Peabody) </t>
  </si>
  <si>
    <t>0020-SG00001</t>
  </si>
  <si>
    <t>0035-SG00003</t>
  </si>
  <si>
    <t>0044-SG00001</t>
  </si>
  <si>
    <t>0057-SG00001</t>
  </si>
  <si>
    <t>0532-SG00003</t>
  </si>
  <si>
    <t>0532-SG00004</t>
  </si>
  <si>
    <t>0095-SG00003</t>
  </si>
  <si>
    <t>2279-SG00003</t>
  </si>
  <si>
    <t>0107-SG00001</t>
  </si>
  <si>
    <t>0128-SG00003</t>
  </si>
  <si>
    <t>0778-SG00001</t>
  </si>
  <si>
    <t>2684-SG00001</t>
  </si>
  <si>
    <t>2202-SG00001</t>
  </si>
  <si>
    <t>0780-SG00002</t>
  </si>
  <si>
    <t>0346-SG00001</t>
  </si>
  <si>
    <t>Public/Non-Public</t>
  </si>
  <si>
    <t>Public</t>
  </si>
  <si>
    <t>Non-Public</t>
  </si>
  <si>
    <t>0093</t>
  </si>
  <si>
    <t>0304</t>
  </si>
  <si>
    <t>Whitman Middle School</t>
  </si>
  <si>
    <t>0035-SG00002</t>
  </si>
  <si>
    <t>0532-SG00002</t>
  </si>
  <si>
    <t>0093-SG00001</t>
  </si>
  <si>
    <t>0095-SG00002</t>
  </si>
  <si>
    <t>0095-SG00001</t>
  </si>
  <si>
    <t>2279-SG00001</t>
  </si>
  <si>
    <t>2279-SG00002</t>
  </si>
  <si>
    <t>0128-SG00002</t>
  </si>
  <si>
    <t>0160-SG00001</t>
  </si>
  <si>
    <t>0201-SG00001</t>
  </si>
  <si>
    <t>0201-SG00002</t>
  </si>
  <si>
    <t>0209-SG00001</t>
  </si>
  <si>
    <t>0258-SG00001</t>
  </si>
  <si>
    <t>0304-SG00001</t>
  </si>
  <si>
    <t>0780-SG00001</t>
  </si>
  <si>
    <t>0209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</si>
</sst>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3" x14ac:knownFonts="1">
    <font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0"/>
      <name val="Arial"/>
      <family val="2"/>
    </font>
    <font>
      <sz val="10"/>
      <color rgb="FF000000"/>
      <name val="Aptos Narrow"/>
      <family val="2"/>
      <scheme val="minor"/>
    </font>
    <font>
      <b/>
      <sz val="11"/>
      <color rgb="FF000000"/>
      <name val="Arial"/>
      <family val="2"/>
    </font>
    <font>
      <b/>
      <sz val="11"/>
      <color rgb="FF000000"/>
      <name val="Aptos Narrow"/>
      <family val="2"/>
      <scheme val="minor"/>
    </font>
    <font>
      <b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8" borderId="0" applyNumberFormat="0" applyBorder="0" applyAlignment="0" applyProtection="0"/>
  </cellStyleXfs>
  <cellXfs count="49">
    <xf numFmtId="0" fontId="0" fillId="0" borderId="0" xfId="0"/>
    <xf numFmtId="0" fontId="5" fillId="0" borderId="0" xfId="0" applyFont="1" applyAlignment="1">
      <alignment horizontal="left" vertical="top"/>
    </xf>
    <xf numFmtId="0" fontId="1" fillId="6" borderId="6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7" fillId="0" borderId="2" xfId="1" applyFont="1" applyFill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10" fillId="7" borderId="9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7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top" wrapText="1"/>
    </xf>
    <xf numFmtId="49" fontId="7" fillId="0" borderId="2" xfId="1" applyNumberFormat="1" applyFont="1" applyFill="1" applyBorder="1" applyAlignment="1">
      <alignment horizontal="left" vertical="top"/>
    </xf>
    <xf numFmtId="49" fontId="11" fillId="0" borderId="2" xfId="0" applyNumberFormat="1" applyFont="1" applyBorder="1" applyAlignment="1">
      <alignment horizontal="left" vertical="top"/>
    </xf>
    <xf numFmtId="49" fontId="7" fillId="0" borderId="2" xfId="0" applyNumberFormat="1" applyFont="1" applyBorder="1" applyAlignment="1">
      <alignment horizontal="left" vertical="top"/>
    </xf>
    <xf numFmtId="0" fontId="10" fillId="7" borderId="9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left" vertical="top" wrapText="1"/>
    </xf>
    <xf numFmtId="0" fontId="1" fillId="9" borderId="7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/>
    </xf>
    <xf numFmtId="164" fontId="2" fillId="9" borderId="3" xfId="0" applyNumberFormat="1" applyFont="1" applyFill="1" applyBorder="1" applyAlignment="1">
      <alignment horizontal="left" vertical="top"/>
    </xf>
    <xf numFmtId="0" fontId="8" fillId="9" borderId="1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9" borderId="9" xfId="0" applyFont="1" applyFill="1" applyBorder="1" applyAlignment="1">
      <alignment horizontal="left" vertical="top" wrapText="1"/>
    </xf>
    <xf numFmtId="0" fontId="5" fillId="9" borderId="2" xfId="0" applyFont="1" applyFill="1" applyBorder="1" applyAlignment="1">
      <alignment horizontal="left" vertical="top"/>
    </xf>
    <xf numFmtId="0" fontId="8" fillId="9" borderId="2" xfId="0" applyFont="1" applyFill="1" applyBorder="1" applyAlignment="1">
      <alignment horizontal="left" vertical="top"/>
    </xf>
    <xf numFmtId="164" fontId="2" fillId="9" borderId="4" xfId="0" applyNumberFormat="1" applyFont="1" applyFill="1" applyBorder="1" applyAlignment="1">
      <alignment horizontal="left" vertical="top"/>
    </xf>
    <xf numFmtId="164" fontId="8" fillId="9" borderId="4" xfId="0" applyNumberFormat="1" applyFont="1" applyFill="1" applyBorder="1" applyAlignment="1">
      <alignment horizontal="left" vertical="top"/>
    </xf>
    <xf numFmtId="0" fontId="1" fillId="5" borderId="10" xfId="0" applyFont="1" applyFill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9" fillId="10" borderId="4" xfId="0" applyFont="1" applyFill="1" applyBorder="1" applyAlignment="1">
      <alignment horizontal="left" vertical="top"/>
    </xf>
    <xf numFmtId="0" fontId="1" fillId="10" borderId="2" xfId="0" applyFont="1" applyFill="1" applyBorder="1" applyAlignment="1">
      <alignment horizontal="left" vertical="top"/>
    </xf>
    <xf numFmtId="164" fontId="1" fillId="10" borderId="1" xfId="0" applyNumberFormat="1" applyFont="1" applyFill="1" applyBorder="1" applyAlignment="1">
      <alignment horizontal="left" vertical="top"/>
    </xf>
    <xf numFmtId="164" fontId="2" fillId="10" borderId="4" xfId="0" applyNumberFormat="1" applyFont="1" applyFill="1" applyBorder="1" applyAlignment="1">
      <alignment horizontal="left" vertical="top"/>
    </xf>
    <xf numFmtId="164" fontId="2" fillId="10" borderId="15" xfId="0" applyNumberFormat="1" applyFont="1" applyFill="1" applyBorder="1" applyAlignment="1">
      <alignment horizontal="left" vertical="top"/>
    </xf>
    <xf numFmtId="0" fontId="5" fillId="10" borderId="2" xfId="0" applyFont="1" applyFill="1" applyBorder="1" applyAlignment="1">
      <alignment horizontal="left" vertical="top"/>
    </xf>
    <xf numFmtId="164" fontId="5" fillId="10" borderId="1" xfId="0" applyNumberFormat="1" applyFont="1" applyFill="1" applyBorder="1" applyAlignment="1">
      <alignment horizontal="left" vertical="top"/>
    </xf>
    <xf numFmtId="164" fontId="2" fillId="10" borderId="1" xfId="0" applyNumberFormat="1" applyFont="1" applyFill="1" applyBorder="1" applyAlignment="1">
      <alignment horizontal="left" vertical="top"/>
    </xf>
    <xf numFmtId="0" fontId="2" fillId="10" borderId="2" xfId="0" applyFont="1" applyFill="1" applyBorder="1" applyAlignment="1">
      <alignment horizontal="left" vertical="top"/>
    </xf>
    <xf numFmtId="6" fontId="2" fillId="10" borderId="2" xfId="0" applyNumberFormat="1" applyFont="1" applyFill="1" applyBorder="1" applyAlignment="1">
      <alignment horizontal="left" vertical="top"/>
    </xf>
    <xf numFmtId="0" fontId="4" fillId="10" borderId="4" xfId="0" applyFont="1" applyFill="1" applyBorder="1" applyAlignment="1">
      <alignment horizontal="left" vertical="top"/>
    </xf>
    <xf numFmtId="0" fontId="1" fillId="7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2">
    <cellStyle name="20% - Accent2" xfId="1" builtinId="34"/>
    <cellStyle name="Normal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66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E2B5D-75AD-40AA-B78E-1F11AFF183B1}">
  <dimension ref="A1:S32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ColWidth="8.7109375" defaultRowHeight="15" x14ac:dyDescent="0.25"/>
  <cols>
    <col min="1" max="1" width="7.140625" style="4" customWidth="1"/>
    <col min="2" max="2" width="36.85546875" style="4" customWidth="1"/>
    <col min="3" max="3" width="22.7109375" style="1" customWidth="1"/>
    <col min="4" max="4" width="12.28515625" style="1" bestFit="1" customWidth="1"/>
    <col min="5" max="5" width="12.28515625" style="1" customWidth="1"/>
    <col min="6" max="6" width="13.140625" style="1" bestFit="1" customWidth="1"/>
    <col min="7" max="7" width="13.140625" style="1" customWidth="1"/>
    <col min="8" max="9" width="10.140625" style="1" hidden="1" customWidth="1"/>
    <col min="10" max="10" width="11.85546875" style="1" hidden="1" customWidth="1"/>
    <col min="11" max="11" width="10.42578125" style="1" hidden="1" customWidth="1"/>
    <col min="12" max="12" width="10.7109375" style="1" hidden="1" customWidth="1"/>
    <col min="13" max="13" width="11.42578125" style="1" hidden="1" customWidth="1"/>
    <col min="14" max="14" width="11.42578125" style="1" customWidth="1"/>
    <col min="15" max="15" width="11.7109375" style="1" hidden="1" customWidth="1"/>
    <col min="16" max="18" width="10.42578125" style="1" hidden="1" customWidth="1"/>
    <col min="19" max="19" width="10.42578125" style="1" customWidth="1"/>
    <col min="20" max="16384" width="8.7109375" style="1"/>
  </cols>
  <sheetData>
    <row r="1" spans="1:19" ht="15.75" thickBot="1" x14ac:dyDescent="0.3">
      <c r="H1" s="42" t="s">
        <v>0</v>
      </c>
      <c r="I1" s="43"/>
      <c r="J1" s="43"/>
      <c r="K1" s="43"/>
      <c r="L1" s="43"/>
      <c r="M1" s="44"/>
      <c r="N1" s="45" t="s">
        <v>1</v>
      </c>
      <c r="O1" s="46"/>
      <c r="P1" s="47"/>
      <c r="Q1" s="47"/>
      <c r="R1" s="47"/>
      <c r="S1" s="48"/>
    </row>
    <row r="2" spans="1:19" ht="76.5" x14ac:dyDescent="0.25">
      <c r="A2" s="16" t="s">
        <v>2</v>
      </c>
      <c r="B2" s="8" t="s">
        <v>3</v>
      </c>
      <c r="C2" s="11" t="s">
        <v>4</v>
      </c>
      <c r="D2" s="11" t="s">
        <v>5</v>
      </c>
      <c r="E2" s="41" t="s">
        <v>104</v>
      </c>
      <c r="F2" s="11" t="s">
        <v>6</v>
      </c>
      <c r="G2" s="11" t="s">
        <v>7</v>
      </c>
      <c r="H2" s="12" t="s">
        <v>8</v>
      </c>
      <c r="I2" s="3" t="s">
        <v>9</v>
      </c>
      <c r="J2" s="9" t="s">
        <v>10</v>
      </c>
      <c r="K2" s="10" t="s">
        <v>11</v>
      </c>
      <c r="L2" s="2" t="s">
        <v>12</v>
      </c>
      <c r="M2" s="28" t="s">
        <v>13</v>
      </c>
      <c r="N2" s="29" t="s">
        <v>14</v>
      </c>
      <c r="O2" s="22" t="s">
        <v>15</v>
      </c>
      <c r="P2" s="23" t="s">
        <v>16</v>
      </c>
      <c r="Q2" s="17" t="s">
        <v>17</v>
      </c>
      <c r="R2" s="17" t="s">
        <v>18</v>
      </c>
      <c r="S2" s="18" t="s">
        <v>19</v>
      </c>
    </row>
    <row r="3" spans="1:19" x14ac:dyDescent="0.25">
      <c r="A3" s="13" t="s">
        <v>20</v>
      </c>
      <c r="B3" s="5" t="s">
        <v>21</v>
      </c>
      <c r="C3" s="30" t="s">
        <v>22</v>
      </c>
      <c r="D3" s="30" t="s">
        <v>89</v>
      </c>
      <c r="E3" s="30" t="s">
        <v>105</v>
      </c>
      <c r="F3" s="30" t="s">
        <v>23</v>
      </c>
      <c r="G3" s="30" t="s">
        <v>24</v>
      </c>
      <c r="H3" s="31"/>
      <c r="I3" s="32"/>
      <c r="J3" s="32"/>
      <c r="K3" s="32"/>
      <c r="L3" s="32"/>
      <c r="M3" s="33">
        <v>106633</v>
      </c>
      <c r="N3" s="34">
        <f t="shared" ref="N3:N32" si="0">SUM(I3:M3)</f>
        <v>106633</v>
      </c>
      <c r="O3" s="26"/>
      <c r="P3" s="24"/>
      <c r="Q3" s="19"/>
      <c r="R3" s="19"/>
      <c r="S3" s="20">
        <v>42063</v>
      </c>
    </row>
    <row r="4" spans="1:19" x14ac:dyDescent="0.25">
      <c r="A4" s="13" t="s">
        <v>25</v>
      </c>
      <c r="B4" s="5" t="s">
        <v>26</v>
      </c>
      <c r="C4" s="30" t="s">
        <v>29</v>
      </c>
      <c r="D4" s="30" t="s">
        <v>90</v>
      </c>
      <c r="E4" s="30" t="s">
        <v>105</v>
      </c>
      <c r="F4" s="30" t="s">
        <v>23</v>
      </c>
      <c r="G4" s="30" t="s">
        <v>24</v>
      </c>
      <c r="H4" s="35"/>
      <c r="I4" s="36"/>
      <c r="J4" s="37"/>
      <c r="K4" s="37"/>
      <c r="L4" s="37"/>
      <c r="M4" s="33">
        <v>190786</v>
      </c>
      <c r="N4" s="34">
        <f t="shared" si="0"/>
        <v>190786</v>
      </c>
      <c r="O4" s="26"/>
      <c r="P4" s="24"/>
      <c r="Q4" s="19"/>
      <c r="R4" s="19"/>
      <c r="S4" s="20">
        <v>40000</v>
      </c>
    </row>
    <row r="5" spans="1:19" x14ac:dyDescent="0.25">
      <c r="A5" s="13" t="s">
        <v>25</v>
      </c>
      <c r="B5" s="5" t="s">
        <v>26</v>
      </c>
      <c r="C5" s="30" t="s">
        <v>27</v>
      </c>
      <c r="D5" s="30" t="s">
        <v>110</v>
      </c>
      <c r="E5" s="30" t="s">
        <v>105</v>
      </c>
      <c r="F5" s="30" t="s">
        <v>23</v>
      </c>
      <c r="G5" s="30" t="s">
        <v>28</v>
      </c>
      <c r="H5" s="38"/>
      <c r="I5" s="37"/>
      <c r="J5" s="37"/>
      <c r="K5" s="37">
        <v>210000</v>
      </c>
      <c r="L5" s="37"/>
      <c r="M5" s="33"/>
      <c r="N5" s="34">
        <f t="shared" si="0"/>
        <v>210000</v>
      </c>
      <c r="O5" s="26"/>
      <c r="P5" s="24"/>
      <c r="Q5" s="19"/>
      <c r="R5" s="19"/>
      <c r="S5" s="20">
        <v>64040</v>
      </c>
    </row>
    <row r="6" spans="1:19" x14ac:dyDescent="0.25">
      <c r="A6" s="14" t="s">
        <v>30</v>
      </c>
      <c r="B6" s="6" t="s">
        <v>31</v>
      </c>
      <c r="C6" s="30" t="s">
        <v>32</v>
      </c>
      <c r="D6" s="30" t="s">
        <v>91</v>
      </c>
      <c r="E6" s="30" t="s">
        <v>105</v>
      </c>
      <c r="F6" s="30" t="s">
        <v>23</v>
      </c>
      <c r="G6" s="30" t="s">
        <v>24</v>
      </c>
      <c r="H6" s="38"/>
      <c r="I6" s="37"/>
      <c r="J6" s="37"/>
      <c r="K6" s="37"/>
      <c r="L6" s="37"/>
      <c r="M6" s="33">
        <v>108375</v>
      </c>
      <c r="N6" s="34">
        <f t="shared" si="0"/>
        <v>108375</v>
      </c>
      <c r="O6" s="26"/>
      <c r="P6" s="24"/>
      <c r="Q6" s="19"/>
      <c r="R6" s="19"/>
      <c r="S6" s="20">
        <v>5265</v>
      </c>
    </row>
    <row r="7" spans="1:19" x14ac:dyDescent="0.25">
      <c r="A7" s="13" t="s">
        <v>33</v>
      </c>
      <c r="B7" s="5" t="s">
        <v>34</v>
      </c>
      <c r="C7" s="30" t="s">
        <v>35</v>
      </c>
      <c r="D7" s="30" t="s">
        <v>92</v>
      </c>
      <c r="E7" s="30" t="s">
        <v>105</v>
      </c>
      <c r="F7" s="30" t="s">
        <v>23</v>
      </c>
      <c r="G7" s="30" t="s">
        <v>24</v>
      </c>
      <c r="H7" s="39"/>
      <c r="I7" s="37"/>
      <c r="J7" s="37"/>
      <c r="K7" s="37"/>
      <c r="L7" s="37"/>
      <c r="M7" s="33">
        <v>61181</v>
      </c>
      <c r="N7" s="34">
        <f t="shared" si="0"/>
        <v>61181</v>
      </c>
      <c r="O7" s="26"/>
      <c r="P7" s="24"/>
      <c r="Q7" s="19"/>
      <c r="R7" s="19"/>
      <c r="S7" s="20">
        <v>10000</v>
      </c>
    </row>
    <row r="8" spans="1:19" x14ac:dyDescent="0.25">
      <c r="A8" s="14" t="s">
        <v>36</v>
      </c>
      <c r="B8" s="6" t="s">
        <v>37</v>
      </c>
      <c r="C8" s="30" t="s">
        <v>39</v>
      </c>
      <c r="D8" s="30" t="s">
        <v>93</v>
      </c>
      <c r="E8" s="30" t="s">
        <v>106</v>
      </c>
      <c r="F8" s="30" t="s">
        <v>23</v>
      </c>
      <c r="G8" s="30" t="s">
        <v>24</v>
      </c>
      <c r="H8" s="38"/>
      <c r="I8" s="37"/>
      <c r="J8" s="37"/>
      <c r="K8" s="37"/>
      <c r="L8" s="37"/>
      <c r="M8" s="33">
        <v>111331</v>
      </c>
      <c r="N8" s="34">
        <f t="shared" si="0"/>
        <v>111331</v>
      </c>
      <c r="O8" s="26"/>
      <c r="P8" s="24"/>
      <c r="Q8" s="19"/>
      <c r="R8" s="19"/>
      <c r="S8" s="20">
        <v>29716</v>
      </c>
    </row>
    <row r="9" spans="1:19" x14ac:dyDescent="0.25">
      <c r="A9" s="14" t="s">
        <v>36</v>
      </c>
      <c r="B9" s="6" t="s">
        <v>37</v>
      </c>
      <c r="C9" s="30" t="s">
        <v>40</v>
      </c>
      <c r="D9" s="30" t="s">
        <v>94</v>
      </c>
      <c r="E9" s="30" t="s">
        <v>106</v>
      </c>
      <c r="F9" s="30" t="s">
        <v>23</v>
      </c>
      <c r="G9" s="30" t="s">
        <v>24</v>
      </c>
      <c r="H9" s="38"/>
      <c r="I9" s="37"/>
      <c r="J9" s="37"/>
      <c r="K9" s="37"/>
      <c r="L9" s="37"/>
      <c r="M9" s="33">
        <v>118375</v>
      </c>
      <c r="N9" s="34">
        <f t="shared" si="0"/>
        <v>118375</v>
      </c>
      <c r="O9" s="26"/>
      <c r="P9" s="24"/>
      <c r="Q9" s="19"/>
      <c r="R9" s="19"/>
      <c r="S9" s="20">
        <v>24081</v>
      </c>
    </row>
    <row r="10" spans="1:19" x14ac:dyDescent="0.25">
      <c r="A10" s="14" t="s">
        <v>36</v>
      </c>
      <c r="B10" s="6" t="s">
        <v>37</v>
      </c>
      <c r="C10" s="40" t="s">
        <v>38</v>
      </c>
      <c r="D10" s="40" t="s">
        <v>111</v>
      </c>
      <c r="E10" s="40" t="s">
        <v>106</v>
      </c>
      <c r="F10" s="30" t="s">
        <v>23</v>
      </c>
      <c r="G10" s="30" t="s">
        <v>28</v>
      </c>
      <c r="H10" s="38"/>
      <c r="I10" s="37"/>
      <c r="J10" s="37"/>
      <c r="K10" s="37">
        <v>215000</v>
      </c>
      <c r="L10" s="37"/>
      <c r="M10" s="33"/>
      <c r="N10" s="34">
        <f t="shared" si="0"/>
        <v>215000</v>
      </c>
      <c r="O10" s="26"/>
      <c r="P10" s="24"/>
      <c r="Q10" s="19"/>
      <c r="R10" s="19"/>
      <c r="S10" s="20">
        <v>87376</v>
      </c>
    </row>
    <row r="11" spans="1:19" x14ac:dyDescent="0.25">
      <c r="A11" s="14" t="s">
        <v>107</v>
      </c>
      <c r="B11" s="6" t="s">
        <v>41</v>
      </c>
      <c r="C11" s="30" t="s">
        <v>42</v>
      </c>
      <c r="D11" s="30" t="s">
        <v>112</v>
      </c>
      <c r="E11" s="30" t="s">
        <v>105</v>
      </c>
      <c r="F11" s="30" t="s">
        <v>23</v>
      </c>
      <c r="G11" s="30" t="s">
        <v>28</v>
      </c>
      <c r="H11" s="38"/>
      <c r="I11" s="37"/>
      <c r="J11" s="37"/>
      <c r="K11" s="37">
        <v>179945</v>
      </c>
      <c r="L11" s="37"/>
      <c r="M11" s="33"/>
      <c r="N11" s="34">
        <f t="shared" si="0"/>
        <v>179945</v>
      </c>
      <c r="O11" s="26"/>
      <c r="P11" s="24"/>
      <c r="Q11" s="19"/>
      <c r="R11" s="19"/>
      <c r="S11" s="20">
        <v>72245</v>
      </c>
    </row>
    <row r="12" spans="1:19" x14ac:dyDescent="0.25">
      <c r="A12" s="13" t="s">
        <v>43</v>
      </c>
      <c r="B12" s="5" t="s">
        <v>44</v>
      </c>
      <c r="C12" s="30" t="s">
        <v>47</v>
      </c>
      <c r="D12" s="30" t="s">
        <v>95</v>
      </c>
      <c r="E12" s="30" t="s">
        <v>105</v>
      </c>
      <c r="F12" s="30" t="s">
        <v>23</v>
      </c>
      <c r="G12" s="30" t="s">
        <v>24</v>
      </c>
      <c r="H12" s="38"/>
      <c r="I12" s="37"/>
      <c r="J12" s="37"/>
      <c r="K12" s="37"/>
      <c r="L12" s="37"/>
      <c r="M12" s="33">
        <v>74484</v>
      </c>
      <c r="N12" s="34">
        <f t="shared" si="0"/>
        <v>74484</v>
      </c>
      <c r="O12" s="26"/>
      <c r="P12" s="24"/>
      <c r="Q12" s="19"/>
      <c r="R12" s="19"/>
      <c r="S12" s="20">
        <v>49484</v>
      </c>
    </row>
    <row r="13" spans="1:19" x14ac:dyDescent="0.25">
      <c r="A13" s="13" t="s">
        <v>43</v>
      </c>
      <c r="B13" s="5" t="s">
        <v>44</v>
      </c>
      <c r="C13" s="30" t="s">
        <v>45</v>
      </c>
      <c r="D13" s="30" t="s">
        <v>113</v>
      </c>
      <c r="E13" s="30" t="s">
        <v>105</v>
      </c>
      <c r="F13" s="30" t="s">
        <v>23</v>
      </c>
      <c r="G13" s="30" t="s">
        <v>28</v>
      </c>
      <c r="H13" s="39"/>
      <c r="I13" s="37"/>
      <c r="J13" s="37"/>
      <c r="K13" s="37">
        <v>215000</v>
      </c>
      <c r="L13" s="37"/>
      <c r="M13" s="33"/>
      <c r="N13" s="34">
        <f t="shared" si="0"/>
        <v>215000</v>
      </c>
      <c r="O13" s="26"/>
      <c r="P13" s="24"/>
      <c r="Q13" s="19"/>
      <c r="R13" s="19"/>
      <c r="S13" s="20">
        <v>115596</v>
      </c>
    </row>
    <row r="14" spans="1:19" x14ac:dyDescent="0.25">
      <c r="A14" s="13" t="s">
        <v>43</v>
      </c>
      <c r="B14" s="5" t="s">
        <v>44</v>
      </c>
      <c r="C14" s="30" t="s">
        <v>46</v>
      </c>
      <c r="D14" s="30" t="s">
        <v>114</v>
      </c>
      <c r="E14" s="30" t="s">
        <v>105</v>
      </c>
      <c r="F14" s="30" t="s">
        <v>23</v>
      </c>
      <c r="G14" s="30" t="s">
        <v>28</v>
      </c>
      <c r="H14" s="38"/>
      <c r="I14" s="37"/>
      <c r="J14" s="37"/>
      <c r="K14" s="37">
        <v>215000</v>
      </c>
      <c r="L14" s="37"/>
      <c r="M14" s="33"/>
      <c r="N14" s="34">
        <f t="shared" si="0"/>
        <v>215000</v>
      </c>
      <c r="O14" s="26"/>
      <c r="P14" s="24"/>
      <c r="Q14" s="19"/>
      <c r="R14" s="19"/>
      <c r="S14" s="20">
        <v>106596</v>
      </c>
    </row>
    <row r="15" spans="1:19" x14ac:dyDescent="0.25">
      <c r="A15" s="13" t="s">
        <v>48</v>
      </c>
      <c r="B15" s="5" t="s">
        <v>49</v>
      </c>
      <c r="C15" s="30" t="s">
        <v>88</v>
      </c>
      <c r="D15" s="30" t="s">
        <v>96</v>
      </c>
      <c r="E15" s="30" t="s">
        <v>106</v>
      </c>
      <c r="F15" s="30" t="s">
        <v>23</v>
      </c>
      <c r="G15" s="30" t="s">
        <v>24</v>
      </c>
      <c r="H15" s="38"/>
      <c r="I15" s="37"/>
      <c r="J15" s="37"/>
      <c r="K15" s="37"/>
      <c r="L15" s="37"/>
      <c r="M15" s="33">
        <v>101331</v>
      </c>
      <c r="N15" s="34">
        <f t="shared" si="0"/>
        <v>101331</v>
      </c>
      <c r="O15" s="26"/>
      <c r="P15" s="24"/>
      <c r="Q15" s="19"/>
      <c r="R15" s="19"/>
      <c r="S15" s="20">
        <v>32938</v>
      </c>
    </row>
    <row r="16" spans="1:19" x14ac:dyDescent="0.25">
      <c r="A16" s="13" t="s">
        <v>48</v>
      </c>
      <c r="B16" s="5" t="s">
        <v>49</v>
      </c>
      <c r="C16" s="30" t="s">
        <v>86</v>
      </c>
      <c r="D16" s="30" t="s">
        <v>115</v>
      </c>
      <c r="E16" s="30" t="s">
        <v>106</v>
      </c>
      <c r="F16" s="30" t="s">
        <v>23</v>
      </c>
      <c r="G16" s="30" t="s">
        <v>28</v>
      </c>
      <c r="H16" s="39"/>
      <c r="I16" s="37"/>
      <c r="J16" s="37"/>
      <c r="K16" s="37">
        <v>201500</v>
      </c>
      <c r="L16" s="37"/>
      <c r="M16" s="33"/>
      <c r="N16" s="34">
        <f t="shared" si="0"/>
        <v>201500</v>
      </c>
      <c r="O16" s="26"/>
      <c r="P16" s="24"/>
      <c r="Q16" s="19"/>
      <c r="R16" s="19"/>
      <c r="S16" s="20">
        <v>56658</v>
      </c>
    </row>
    <row r="17" spans="1:19" x14ac:dyDescent="0.25">
      <c r="A17" s="13" t="s">
        <v>48</v>
      </c>
      <c r="B17" s="5" t="s">
        <v>49</v>
      </c>
      <c r="C17" s="30" t="s">
        <v>87</v>
      </c>
      <c r="D17" s="30" t="s">
        <v>116</v>
      </c>
      <c r="E17" s="30" t="s">
        <v>106</v>
      </c>
      <c r="F17" s="30" t="s">
        <v>23</v>
      </c>
      <c r="G17" s="30" t="s">
        <v>28</v>
      </c>
      <c r="H17" s="38"/>
      <c r="I17" s="37"/>
      <c r="J17" s="37"/>
      <c r="K17" s="37">
        <v>201500</v>
      </c>
      <c r="L17" s="37"/>
      <c r="M17" s="33"/>
      <c r="N17" s="34">
        <f t="shared" si="0"/>
        <v>201500</v>
      </c>
      <c r="O17" s="26"/>
      <c r="P17" s="24"/>
      <c r="Q17" s="19"/>
      <c r="R17" s="19"/>
      <c r="S17" s="20">
        <v>109658</v>
      </c>
    </row>
    <row r="18" spans="1:19" x14ac:dyDescent="0.25">
      <c r="A18" s="14" t="s">
        <v>50</v>
      </c>
      <c r="B18" s="6" t="s">
        <v>51</v>
      </c>
      <c r="C18" s="30" t="s">
        <v>52</v>
      </c>
      <c r="D18" s="30" t="s">
        <v>97</v>
      </c>
      <c r="E18" s="30" t="s">
        <v>105</v>
      </c>
      <c r="F18" s="30" t="s">
        <v>23</v>
      </c>
      <c r="G18" s="30" t="s">
        <v>24</v>
      </c>
      <c r="H18" s="38"/>
      <c r="I18" s="37"/>
      <c r="J18" s="37"/>
      <c r="K18" s="37"/>
      <c r="L18" s="37"/>
      <c r="M18" s="33">
        <v>101331</v>
      </c>
      <c r="N18" s="34">
        <f t="shared" si="0"/>
        <v>101331</v>
      </c>
      <c r="O18" s="26"/>
      <c r="P18" s="24"/>
      <c r="Q18" s="19"/>
      <c r="R18" s="19"/>
      <c r="S18" s="20">
        <v>38184</v>
      </c>
    </row>
    <row r="19" spans="1:19" x14ac:dyDescent="0.25">
      <c r="A19" s="13" t="s">
        <v>55</v>
      </c>
      <c r="B19" s="5" t="s">
        <v>53</v>
      </c>
      <c r="C19" s="30" t="s">
        <v>56</v>
      </c>
      <c r="D19" s="30" t="s">
        <v>98</v>
      </c>
      <c r="E19" s="30" t="s">
        <v>105</v>
      </c>
      <c r="F19" s="30" t="s">
        <v>23</v>
      </c>
      <c r="G19" s="30" t="s">
        <v>24</v>
      </c>
      <c r="H19" s="38"/>
      <c r="I19" s="37"/>
      <c r="J19" s="37"/>
      <c r="K19" s="37"/>
      <c r="L19" s="37"/>
      <c r="M19" s="33">
        <v>62181</v>
      </c>
      <c r="N19" s="34">
        <f t="shared" si="0"/>
        <v>62181</v>
      </c>
      <c r="O19" s="26"/>
      <c r="P19" s="24"/>
      <c r="Q19" s="19"/>
      <c r="R19" s="19"/>
      <c r="S19" s="20">
        <v>5000</v>
      </c>
    </row>
    <row r="20" spans="1:19" x14ac:dyDescent="0.25">
      <c r="A20" s="13" t="s">
        <v>55</v>
      </c>
      <c r="B20" s="5" t="s">
        <v>53</v>
      </c>
      <c r="C20" s="30" t="s">
        <v>54</v>
      </c>
      <c r="D20" s="30" t="s">
        <v>117</v>
      </c>
      <c r="E20" s="30" t="s">
        <v>105</v>
      </c>
      <c r="F20" s="30" t="s">
        <v>23</v>
      </c>
      <c r="G20" s="30" t="s">
        <v>28</v>
      </c>
      <c r="H20" s="38"/>
      <c r="I20" s="37"/>
      <c r="J20" s="37"/>
      <c r="K20" s="37">
        <v>215000</v>
      </c>
      <c r="L20" s="37"/>
      <c r="M20" s="33"/>
      <c r="N20" s="34">
        <f t="shared" si="0"/>
        <v>215000</v>
      </c>
      <c r="O20" s="26"/>
      <c r="P20" s="24"/>
      <c r="Q20" s="19"/>
      <c r="R20" s="19"/>
      <c r="S20" s="20">
        <v>25000</v>
      </c>
    </row>
    <row r="21" spans="1:19" x14ac:dyDescent="0.25">
      <c r="A21" s="13" t="s">
        <v>57</v>
      </c>
      <c r="B21" s="5" t="s">
        <v>58</v>
      </c>
      <c r="C21" s="30" t="s">
        <v>59</v>
      </c>
      <c r="D21" s="30" t="s">
        <v>118</v>
      </c>
      <c r="E21" s="30" t="s">
        <v>105</v>
      </c>
      <c r="F21" s="30" t="s">
        <v>23</v>
      </c>
      <c r="G21" s="30" t="s">
        <v>28</v>
      </c>
      <c r="H21" s="38"/>
      <c r="I21" s="37"/>
      <c r="J21" s="37"/>
      <c r="K21" s="37">
        <v>220000</v>
      </c>
      <c r="L21" s="37"/>
      <c r="M21" s="33"/>
      <c r="N21" s="34">
        <f t="shared" si="0"/>
        <v>220000</v>
      </c>
      <c r="O21" s="26"/>
      <c r="P21" s="24"/>
      <c r="Q21" s="19"/>
      <c r="R21" s="19"/>
      <c r="S21" s="20">
        <v>79253</v>
      </c>
    </row>
    <row r="22" spans="1:19" x14ac:dyDescent="0.25">
      <c r="A22" s="14" t="s">
        <v>60</v>
      </c>
      <c r="B22" s="6" t="s">
        <v>61</v>
      </c>
      <c r="C22" s="30" t="s">
        <v>62</v>
      </c>
      <c r="D22" s="30" t="s">
        <v>119</v>
      </c>
      <c r="E22" s="30" t="s">
        <v>105</v>
      </c>
      <c r="F22" s="30" t="s">
        <v>23</v>
      </c>
      <c r="G22" s="30" t="s">
        <v>28</v>
      </c>
      <c r="H22" s="38"/>
      <c r="I22" s="37"/>
      <c r="J22" s="37"/>
      <c r="K22" s="37">
        <v>210000</v>
      </c>
      <c r="L22" s="37"/>
      <c r="M22" s="33"/>
      <c r="N22" s="34">
        <f t="shared" si="0"/>
        <v>210000</v>
      </c>
      <c r="O22" s="26"/>
      <c r="P22" s="24"/>
      <c r="Q22" s="19"/>
      <c r="R22" s="19"/>
      <c r="S22" s="20">
        <v>60000</v>
      </c>
    </row>
    <row r="23" spans="1:19" x14ac:dyDescent="0.25">
      <c r="A23" s="14" t="s">
        <v>60</v>
      </c>
      <c r="B23" s="6" t="s">
        <v>61</v>
      </c>
      <c r="C23" s="30" t="s">
        <v>63</v>
      </c>
      <c r="D23" s="30" t="s">
        <v>120</v>
      </c>
      <c r="E23" s="30" t="s">
        <v>105</v>
      </c>
      <c r="F23" s="30" t="s">
        <v>23</v>
      </c>
      <c r="G23" s="30" t="s">
        <v>28</v>
      </c>
      <c r="H23" s="38"/>
      <c r="I23" s="37"/>
      <c r="J23" s="37"/>
      <c r="K23" s="37">
        <v>210000</v>
      </c>
      <c r="L23" s="37"/>
      <c r="M23" s="33"/>
      <c r="N23" s="34">
        <f t="shared" si="0"/>
        <v>210000</v>
      </c>
      <c r="O23" s="26"/>
      <c r="P23" s="24"/>
      <c r="Q23" s="19"/>
      <c r="R23" s="19"/>
      <c r="S23" s="20">
        <v>60000</v>
      </c>
    </row>
    <row r="24" spans="1:19" x14ac:dyDescent="0.25">
      <c r="A24" s="13" t="s">
        <v>125</v>
      </c>
      <c r="B24" s="5" t="s">
        <v>64</v>
      </c>
      <c r="C24" s="30" t="s">
        <v>65</v>
      </c>
      <c r="D24" s="30" t="s">
        <v>121</v>
      </c>
      <c r="E24" s="30" t="s">
        <v>105</v>
      </c>
      <c r="F24" s="30" t="s">
        <v>23</v>
      </c>
      <c r="G24" s="30" t="s">
        <v>28</v>
      </c>
      <c r="H24" s="38"/>
      <c r="I24" s="37"/>
      <c r="J24" s="37"/>
      <c r="K24" s="37">
        <v>200000</v>
      </c>
      <c r="L24" s="37"/>
      <c r="M24" s="33"/>
      <c r="N24" s="34">
        <f t="shared" si="0"/>
        <v>200000</v>
      </c>
      <c r="O24" s="26"/>
      <c r="P24" s="24"/>
      <c r="Q24" s="19"/>
      <c r="R24" s="19"/>
      <c r="S24" s="20">
        <v>71270</v>
      </c>
    </row>
    <row r="25" spans="1:19" x14ac:dyDescent="0.25">
      <c r="A25" s="14" t="s">
        <v>66</v>
      </c>
      <c r="B25" s="6" t="s">
        <v>67</v>
      </c>
      <c r="C25" s="30" t="s">
        <v>68</v>
      </c>
      <c r="D25" s="30" t="s">
        <v>99</v>
      </c>
      <c r="E25" s="30" t="s">
        <v>105</v>
      </c>
      <c r="F25" s="30" t="s">
        <v>23</v>
      </c>
      <c r="G25" s="30" t="s">
        <v>24</v>
      </c>
      <c r="H25" s="38"/>
      <c r="I25" s="37"/>
      <c r="J25" s="37"/>
      <c r="K25" s="37"/>
      <c r="L25" s="37"/>
      <c r="M25" s="33">
        <v>80526</v>
      </c>
      <c r="N25" s="34">
        <f t="shared" si="0"/>
        <v>80526</v>
      </c>
      <c r="O25" s="26"/>
      <c r="P25" s="24"/>
      <c r="Q25" s="19"/>
      <c r="R25" s="19"/>
      <c r="S25" s="20">
        <v>20526</v>
      </c>
    </row>
    <row r="26" spans="1:19" x14ac:dyDescent="0.25">
      <c r="A26" s="13" t="s">
        <v>69</v>
      </c>
      <c r="B26" s="5" t="s">
        <v>70</v>
      </c>
      <c r="C26" s="30" t="s">
        <v>71</v>
      </c>
      <c r="D26" s="30" t="s">
        <v>122</v>
      </c>
      <c r="E26" s="30" t="s">
        <v>105</v>
      </c>
      <c r="F26" s="30" t="s">
        <v>23</v>
      </c>
      <c r="G26" s="30" t="s">
        <v>28</v>
      </c>
      <c r="H26" s="38"/>
      <c r="I26" s="37"/>
      <c r="J26" s="37"/>
      <c r="K26" s="37">
        <v>215000</v>
      </c>
      <c r="L26" s="37"/>
      <c r="M26" s="33"/>
      <c r="N26" s="34">
        <f t="shared" si="0"/>
        <v>215000</v>
      </c>
      <c r="O26" s="26"/>
      <c r="P26" s="24"/>
      <c r="Q26" s="19"/>
      <c r="R26" s="19"/>
      <c r="S26" s="20">
        <v>88500</v>
      </c>
    </row>
    <row r="27" spans="1:19" x14ac:dyDescent="0.25">
      <c r="A27" s="13" t="s">
        <v>72</v>
      </c>
      <c r="B27" s="5" t="s">
        <v>73</v>
      </c>
      <c r="C27" s="30" t="s">
        <v>74</v>
      </c>
      <c r="D27" s="30" t="s">
        <v>100</v>
      </c>
      <c r="E27" s="30" t="s">
        <v>106</v>
      </c>
      <c r="F27" s="30" t="s">
        <v>23</v>
      </c>
      <c r="G27" s="30" t="s">
        <v>24</v>
      </c>
      <c r="H27" s="39"/>
      <c r="I27" s="37"/>
      <c r="J27" s="37"/>
      <c r="K27" s="37"/>
      <c r="L27" s="37"/>
      <c r="M27" s="33">
        <v>92818</v>
      </c>
      <c r="N27" s="34">
        <f t="shared" si="0"/>
        <v>92818</v>
      </c>
      <c r="O27" s="27"/>
      <c r="P27" s="25"/>
      <c r="Q27" s="21"/>
      <c r="R27" s="19"/>
      <c r="S27" s="20">
        <v>6737</v>
      </c>
    </row>
    <row r="28" spans="1:19" x14ac:dyDescent="0.25">
      <c r="A28" s="13" t="s">
        <v>75</v>
      </c>
      <c r="B28" s="5" t="s">
        <v>76</v>
      </c>
      <c r="C28" s="30" t="s">
        <v>77</v>
      </c>
      <c r="D28" s="30" t="s">
        <v>101</v>
      </c>
      <c r="E28" s="30" t="s">
        <v>106</v>
      </c>
      <c r="F28" s="30" t="s">
        <v>23</v>
      </c>
      <c r="G28" s="30" t="s">
        <v>24</v>
      </c>
      <c r="H28" s="38"/>
      <c r="I28" s="37"/>
      <c r="J28" s="37"/>
      <c r="K28" s="37"/>
      <c r="L28" s="37"/>
      <c r="M28" s="33">
        <v>90312</v>
      </c>
      <c r="N28" s="34">
        <f t="shared" si="0"/>
        <v>90312</v>
      </c>
      <c r="O28" s="26"/>
      <c r="P28" s="24"/>
      <c r="Q28" s="19"/>
      <c r="R28" s="19"/>
      <c r="S28" s="20">
        <v>42889</v>
      </c>
    </row>
    <row r="29" spans="1:19" x14ac:dyDescent="0.25">
      <c r="A29" s="14" t="s">
        <v>108</v>
      </c>
      <c r="B29" s="6" t="s">
        <v>78</v>
      </c>
      <c r="C29" s="30" t="s">
        <v>79</v>
      </c>
      <c r="D29" s="30" t="s">
        <v>123</v>
      </c>
      <c r="E29" s="30" t="s">
        <v>105</v>
      </c>
      <c r="F29" s="30" t="s">
        <v>23</v>
      </c>
      <c r="G29" s="30" t="s">
        <v>28</v>
      </c>
      <c r="H29" s="38"/>
      <c r="I29" s="37"/>
      <c r="J29" s="37"/>
      <c r="K29" s="37">
        <v>188250</v>
      </c>
      <c r="L29" s="37"/>
      <c r="M29" s="33"/>
      <c r="N29" s="34">
        <f t="shared" si="0"/>
        <v>188250</v>
      </c>
      <c r="O29" s="26"/>
      <c r="P29" s="24"/>
      <c r="Q29" s="19"/>
      <c r="R29" s="19"/>
      <c r="S29" s="20">
        <v>50989</v>
      </c>
    </row>
    <row r="30" spans="1:19" x14ac:dyDescent="0.25">
      <c r="A30" s="13" t="s">
        <v>80</v>
      </c>
      <c r="B30" s="5" t="s">
        <v>81</v>
      </c>
      <c r="C30" s="30" t="s">
        <v>82</v>
      </c>
      <c r="D30" s="30" t="s">
        <v>102</v>
      </c>
      <c r="E30" s="30" t="s">
        <v>105</v>
      </c>
      <c r="F30" s="30" t="s">
        <v>23</v>
      </c>
      <c r="G30" s="30" t="s">
        <v>24</v>
      </c>
      <c r="H30" s="39"/>
      <c r="I30" s="37"/>
      <c r="J30" s="37"/>
      <c r="K30" s="37"/>
      <c r="L30" s="37"/>
      <c r="M30" s="33">
        <v>64484</v>
      </c>
      <c r="N30" s="34">
        <f t="shared" si="0"/>
        <v>64484</v>
      </c>
      <c r="O30" s="26"/>
      <c r="P30" s="24"/>
      <c r="Q30" s="19"/>
      <c r="R30" s="19"/>
      <c r="S30" s="20">
        <v>28732</v>
      </c>
    </row>
    <row r="31" spans="1:19" x14ac:dyDescent="0.25">
      <c r="A31" s="13" t="s">
        <v>80</v>
      </c>
      <c r="B31" s="5" t="s">
        <v>81</v>
      </c>
      <c r="C31" s="30" t="s">
        <v>109</v>
      </c>
      <c r="D31" s="30" t="s">
        <v>124</v>
      </c>
      <c r="E31" s="30" t="s">
        <v>105</v>
      </c>
      <c r="F31" s="30" t="s">
        <v>23</v>
      </c>
      <c r="G31" s="30" t="s">
        <v>28</v>
      </c>
      <c r="H31" s="39"/>
      <c r="I31" s="37"/>
      <c r="J31" s="37"/>
      <c r="K31" s="37">
        <v>214000</v>
      </c>
      <c r="L31" s="37"/>
      <c r="M31" s="33"/>
      <c r="N31" s="34">
        <f t="shared" si="0"/>
        <v>214000</v>
      </c>
      <c r="O31" s="26"/>
      <c r="P31" s="24"/>
      <c r="Q31" s="19"/>
      <c r="R31" s="19"/>
      <c r="S31" s="20">
        <v>36940</v>
      </c>
    </row>
    <row r="32" spans="1:19" x14ac:dyDescent="0.25">
      <c r="A32" s="15" t="s">
        <v>83</v>
      </c>
      <c r="B32" s="7" t="s">
        <v>84</v>
      </c>
      <c r="C32" s="30" t="s">
        <v>85</v>
      </c>
      <c r="D32" s="30" t="s">
        <v>103</v>
      </c>
      <c r="E32" s="30" t="s">
        <v>105</v>
      </c>
      <c r="F32" s="30" t="s">
        <v>23</v>
      </c>
      <c r="G32" s="30" t="s">
        <v>24</v>
      </c>
      <c r="H32" s="39"/>
      <c r="I32" s="37"/>
      <c r="J32" s="37"/>
      <c r="K32" s="37"/>
      <c r="L32" s="37"/>
      <c r="M32" s="33">
        <v>50000</v>
      </c>
      <c r="N32" s="34">
        <f t="shared" si="0"/>
        <v>50000</v>
      </c>
      <c r="O32" s="26"/>
      <c r="P32" s="24"/>
      <c r="Q32" s="19"/>
      <c r="R32" s="19"/>
      <c r="S32" s="20">
        <v>0</v>
      </c>
    </row>
  </sheetData>
  <autoFilter ref="A2:S32" xr:uid="{9F9E2B5D-75AD-40AA-B78E-1F11AFF183B1}">
    <sortState xmlns:xlrd2="http://schemas.microsoft.com/office/spreadsheetml/2017/richdata2" ref="A3:S32">
      <sortCondition ref="B2:B32"/>
    </sortState>
  </autoFilter>
  <sortState xmlns:xlrd2="http://schemas.microsoft.com/office/spreadsheetml/2017/richdata2" ref="A3:S32">
    <sortCondition ref="G3:G32"/>
  </sortState>
  <mergeCells count="2">
    <mergeCell ref="H1:M1"/>
    <mergeCell ref="N1:S1"/>
  </mergeCells>
  <conditionalFormatting sqref="A3:A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B1048576">
    <cfRule type="duplicateValues" dxfId="0" priority="1"/>
  </conditionalFormatting>
  <conditionalFormatting sqref="B3:B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E4B4D68279094DB93237BC2E98CD8D" ma:contentTypeVersion="15" ma:contentTypeDescription="Create a new document." ma:contentTypeScope="" ma:versionID="60448585fb4e3d759dcb22e6944eb22f">
  <xsd:schema xmlns:xsd="http://www.w3.org/2001/XMLSchema" xmlns:xs="http://www.w3.org/2001/XMLSchema" xmlns:p="http://schemas.microsoft.com/office/2006/metadata/properties" xmlns:ns2="9324d023-3849-46fe-9182-6ce950756bea" xmlns:ns3="14c63040-5e06-4c4a-8b07-ca5832d9b241" targetNamespace="http://schemas.microsoft.com/office/2006/metadata/properties" ma:root="true" ma:fieldsID="6b1608e6297668a821a546fd799e6b16" ns2:_="" ns3:_="">
    <xsd:import namespace="9324d023-3849-46fe-9182-6ce950756bea"/>
    <xsd:import namespace="14c63040-5e06-4c4a-8b07-ca5832d9b2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un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4d023-3849-46fe-9182-6ce950756b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unt" ma:index="12" nillable="true" ma:displayName="Count" ma:format="Dropdown" ma:internalName="Count" ma:percentage="FALSE">
      <xsd:simpleType>
        <xsd:restriction base="dms:Number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3040-5e06-4c4a-8b07-ca5832d9b2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43fef9fc-aad9-40f4-bab0-9a6c27b33d5c}" ma:internalName="TaxCatchAll" ma:showField="CatchAllData" ma:web="14c63040-5e06-4c4a-8b07-ca5832d9b2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24d023-3849-46fe-9182-6ce950756bea">
      <Terms xmlns="http://schemas.microsoft.com/office/infopath/2007/PartnerControls"/>
    </lcf76f155ced4ddcb4097134ff3c332f>
    <TaxCatchAll xmlns="14c63040-5e06-4c4a-8b07-ca5832d9b241" xsi:nil="true"/>
    <Count xmlns="9324d023-3849-46fe-9182-6ce950756bea" xsi:nil="true"/>
  </documentManagement>
</p:properties>
</file>

<file path=customXml/itemProps1.xml><?xml version="1.0" encoding="utf-8"?>
<ds:datastoreItem xmlns:ds="http://schemas.openxmlformats.org/officeDocument/2006/customXml" ds:itemID="{8F544FF2-F7FC-478C-AD29-0562921D64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C5DB9C-4ED0-4D71-B66C-7FA25F81B4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4d023-3849-46fe-9182-6ce950756bea"/>
    <ds:schemaRef ds:uri="14c63040-5e06-4c4a-8b07-ca5832d9b2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5DA4DE-66F4-4CC7-803D-E2F6C13AC598}">
  <ds:schemaRefs>
    <ds:schemaRef ds:uri="http://schemas.openxmlformats.org/package/2006/metadata/core-properties"/>
    <ds:schemaRef ds:uri="http://purl.org/dc/terms/"/>
    <ds:schemaRef ds:uri="14c63040-5e06-4c4a-8b07-ca5832d9b241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9324d023-3849-46fe-9182-6ce950756be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FY2025 FC 0645 CCLC ADD INFO</dc:title>
  <dc:subject/>
  <dc:creator>DESE</dc:creator>
  <cp:keywords/>
  <dc:description/>
  <cp:lastModifiedBy>Zou, Dong (EOE)</cp:lastModifiedBy>
  <cp:revision/>
  <dcterms:created xsi:type="dcterms:W3CDTF">2024-05-22T17:51:21Z</dcterms:created>
  <dcterms:modified xsi:type="dcterms:W3CDTF">2024-06-18T20:00:20Z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18 2024 12:00AM</vt:lpwstr>
  </property>
</Properties>
</file>