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dzou\Desktop\2026\2026-07\SCTASK0935400\"/>
    </mc:Choice>
  </mc:AlternateContent>
  <xr:revisionPtr revIDLastSave="0" documentId="13_ncr:1_{6ECE9C89-0088-4E1C-88BD-FFD74A55E013}" xr6:coauthVersionLast="47" xr6:coauthVersionMax="47" xr10:uidLastSave="{00000000-0000-0000-0000-000000000000}"/>
  <bookViews>
    <workbookView xWindow="-120" yWindow="-120" windowWidth="51840" windowHeight="21120" tabRatio="724" xr2:uid="{00000000-000D-0000-FFFF-FFFF00000000}"/>
  </bookViews>
  <sheets>
    <sheet name="Overview" sheetId="15" r:id="rId1"/>
    <sheet name="Data Definitions" sheetId="16" r:id="rId2"/>
    <sheet name="FY27 District Allocations" sheetId="13" r:id="rId3"/>
    <sheet name="Neglected Sites" sheetId="11" r:id="rId4"/>
    <sheet name="State Agencies" sheetId="12" state="hidden" r:id="rId5"/>
    <sheet name="Four-Year Summary" sheetId="18" r:id="rId6"/>
  </sheets>
  <definedNames>
    <definedName name="_xlnm._FilterDatabase" localSheetId="5" hidden="1">'Four-Year Summary'!$B$4:$J$400</definedName>
    <definedName name="_xlnm._FilterDatabase" localSheetId="2" hidden="1">'FY27 District Allocations'!$A$3:$J$399</definedName>
    <definedName name="_xlnm._FilterDatabase" localSheetId="3" hidden="1">'Neglected Sites'!$B$3:$E$50</definedName>
    <definedName name="business">#REF!</definedName>
    <definedName name="_xlnm.Print_Area" localSheetId="1">'Data Definitions'!$B$2:$C$22</definedName>
    <definedName name="_xlnm.Print_Area" localSheetId="5">'Four-Year Summary'!$B$2:$J$396</definedName>
    <definedName name="_xlnm.Print_Area" localSheetId="2">'FY27 District Allocations'!$A$1:$J$396</definedName>
    <definedName name="_xlnm.Print_Area" localSheetId="3">'Neglected Sites'!$B$1:$E$35</definedName>
    <definedName name="_xlnm.Print_Area" localSheetId="0">Overview!$A$1:$B$23</definedName>
    <definedName name="_xlnm.Print_Area" localSheetId="4">'State Agencies'!$B$1:$D$19</definedName>
    <definedName name="_xlnm.Print_Titles" localSheetId="1">'Data Definitions'!$3:$3</definedName>
    <definedName name="_xlnm.Print_Titles" localSheetId="5">'Four-Year Summary'!$4:$4</definedName>
    <definedName name="_xlnm.Print_Titles" localSheetId="2">'FY27 District Allocations'!$1:$3</definedName>
    <definedName name="_xlnm.Print_Titles" localSheetId="3">'Neglected Sites'!$1:$3</definedName>
    <definedName name="Super">#REF!</definedName>
    <definedName name="tit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6" i="18" l="1"/>
  <c r="E364" i="18"/>
  <c r="E365" i="18"/>
  <c r="E370" i="18"/>
  <c r="E375" i="18"/>
  <c r="E376" i="18"/>
  <c r="E377" i="18"/>
  <c r="E382" i="18"/>
  <c r="E387" i="18"/>
  <c r="E388" i="18"/>
  <c r="E389" i="18"/>
  <c r="E392" i="18"/>
  <c r="E395" i="18"/>
  <c r="E396" i="18"/>
  <c r="E398" i="18"/>
  <c r="E399" i="18"/>
  <c r="E5"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0"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67" i="18"/>
  <c r="E168" i="18"/>
  <c r="E169" i="18"/>
  <c r="E170" i="18"/>
  <c r="E171" i="18"/>
  <c r="E172" i="18"/>
  <c r="E173" i="18"/>
  <c r="E174"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210" i="18"/>
  <c r="E211" i="18"/>
  <c r="E212" i="18"/>
  <c r="E213" i="18"/>
  <c r="E214" i="18"/>
  <c r="E215" i="18"/>
  <c r="E216" i="18"/>
  <c r="E217" i="18"/>
  <c r="E218" i="18"/>
  <c r="E219" i="18"/>
  <c r="E220" i="18"/>
  <c r="E221" i="18"/>
  <c r="E222" i="18"/>
  <c r="E223" i="18"/>
  <c r="E224" i="18"/>
  <c r="E225" i="18"/>
  <c r="E226" i="18"/>
  <c r="E227" i="18"/>
  <c r="E228" i="18"/>
  <c r="E229" i="18"/>
  <c r="E230" i="18"/>
  <c r="E231" i="18"/>
  <c r="E232" i="18"/>
  <c r="E233" i="18"/>
  <c r="E234" i="18"/>
  <c r="E235" i="18"/>
  <c r="E236" i="18"/>
  <c r="E237" i="18"/>
  <c r="E238" i="18"/>
  <c r="E239" i="18"/>
  <c r="E240" i="18"/>
  <c r="E241" i="18"/>
  <c r="E242" i="18"/>
  <c r="E243" i="18"/>
  <c r="E244" i="18"/>
  <c r="E245" i="18"/>
  <c r="E246" i="18"/>
  <c r="E247" i="18"/>
  <c r="E248" i="18"/>
  <c r="E249" i="18"/>
  <c r="E250" i="18"/>
  <c r="E251" i="18"/>
  <c r="E252" i="18"/>
  <c r="E253" i="18"/>
  <c r="E254" i="18"/>
  <c r="E255" i="18"/>
  <c r="E256" i="18"/>
  <c r="E257" i="18"/>
  <c r="E258" i="18"/>
  <c r="E259" i="18"/>
  <c r="E260" i="18"/>
  <c r="E261" i="18"/>
  <c r="E262" i="18"/>
  <c r="E263" i="18"/>
  <c r="E264" i="18"/>
  <c r="E265" i="18"/>
  <c r="E266" i="18"/>
  <c r="E267" i="18"/>
  <c r="E268" i="18"/>
  <c r="E269" i="18"/>
  <c r="E270" i="18"/>
  <c r="E271" i="18"/>
  <c r="E272" i="18"/>
  <c r="E273" i="18"/>
  <c r="E274" i="18"/>
  <c r="E275" i="18"/>
  <c r="E277" i="18"/>
  <c r="E278" i="18"/>
  <c r="E279" i="18"/>
  <c r="E280" i="18"/>
  <c r="E281" i="18"/>
  <c r="E282" i="18"/>
  <c r="E283" i="18"/>
  <c r="E284" i="18"/>
  <c r="E285" i="18"/>
  <c r="E286" i="18"/>
  <c r="E287" i="18"/>
  <c r="E288" i="18"/>
  <c r="E289" i="18"/>
  <c r="E290" i="18"/>
  <c r="E291" i="18"/>
  <c r="E292" i="18"/>
  <c r="E293" i="18"/>
  <c r="E294" i="18"/>
  <c r="E295" i="18"/>
  <c r="E296" i="18"/>
  <c r="E297" i="18"/>
  <c r="E298" i="18"/>
  <c r="E299" i="18"/>
  <c r="E300" i="18"/>
  <c r="E301" i="18"/>
  <c r="E302" i="18"/>
  <c r="E303" i="18"/>
  <c r="E304" i="18"/>
  <c r="E305" i="18"/>
  <c r="E306" i="18"/>
  <c r="E307" i="18"/>
  <c r="E308" i="18"/>
  <c r="E309" i="18"/>
  <c r="E310" i="18"/>
  <c r="E311" i="18"/>
  <c r="E312" i="18"/>
  <c r="E313" i="18"/>
  <c r="E314" i="18"/>
  <c r="E315" i="18"/>
  <c r="E316" i="18"/>
  <c r="E317" i="18"/>
  <c r="E318" i="18"/>
  <c r="E319" i="18"/>
  <c r="E320" i="18"/>
  <c r="E321" i="18"/>
  <c r="E322" i="18"/>
  <c r="E323" i="18"/>
  <c r="E324" i="18"/>
  <c r="E325" i="18"/>
  <c r="E326" i="18"/>
  <c r="E327" i="18"/>
  <c r="E328" i="18"/>
  <c r="E329" i="18"/>
  <c r="E330" i="18"/>
  <c r="E331" i="18"/>
  <c r="E332" i="18"/>
  <c r="E333" i="18"/>
  <c r="E334" i="18"/>
  <c r="E335" i="18"/>
  <c r="E336" i="18"/>
  <c r="E337" i="18"/>
  <c r="E338" i="18"/>
  <c r="E339" i="18"/>
  <c r="E340" i="18"/>
  <c r="E341" i="18"/>
  <c r="E342" i="18"/>
  <c r="E343" i="18"/>
  <c r="E344" i="18"/>
  <c r="E345" i="18"/>
  <c r="E346" i="18"/>
  <c r="E347" i="18"/>
  <c r="E348" i="18"/>
  <c r="E349" i="18"/>
  <c r="E350" i="18"/>
  <c r="E351" i="18"/>
  <c r="E352" i="18"/>
  <c r="E353" i="18"/>
  <c r="E354" i="18"/>
  <c r="E355" i="18"/>
  <c r="E356" i="18"/>
  <c r="E357" i="18"/>
  <c r="E358" i="18"/>
  <c r="E359" i="18"/>
  <c r="E360" i="18"/>
  <c r="E361" i="18"/>
  <c r="E362" i="18"/>
  <c r="E363" i="18"/>
  <c r="E366" i="18"/>
  <c r="E367" i="18"/>
  <c r="E368" i="18"/>
  <c r="E369" i="18"/>
  <c r="E371" i="18"/>
  <c r="E372" i="18"/>
  <c r="E373" i="18"/>
  <c r="E374" i="18"/>
  <c r="E378" i="18"/>
  <c r="E379" i="18"/>
  <c r="E380" i="18"/>
  <c r="E381" i="18"/>
  <c r="E383" i="18"/>
  <c r="E384" i="18"/>
  <c r="E385" i="18"/>
  <c r="E386" i="18"/>
  <c r="E390" i="18"/>
  <c r="E391" i="18"/>
  <c r="E393" i="18"/>
  <c r="E394" i="18"/>
  <c r="E397" i="18"/>
  <c r="E400" i="18"/>
  <c r="I267" i="18" l="1"/>
  <c r="I289" i="18"/>
  <c r="I301" i="18"/>
  <c r="I313" i="18"/>
  <c r="I325"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370" i="18"/>
  <c r="G371" i="18"/>
  <c r="G372" i="18"/>
  <c r="G373" i="18"/>
  <c r="G374" i="18"/>
  <c r="G375" i="18"/>
  <c r="G376" i="18"/>
  <c r="G377" i="18"/>
  <c r="G378" i="18"/>
  <c r="G379" i="18"/>
  <c r="G380" i="18"/>
  <c r="G381" i="18"/>
  <c r="G382" i="18"/>
  <c r="G383" i="18"/>
  <c r="G384" i="18"/>
  <c r="G385" i="18"/>
  <c r="G386" i="18"/>
  <c r="G387" i="18"/>
  <c r="G388" i="18"/>
  <c r="G389" i="18"/>
  <c r="G390" i="18"/>
  <c r="G391" i="18"/>
  <c r="G392" i="18"/>
  <c r="G393" i="18"/>
  <c r="G394" i="18"/>
  <c r="G395" i="18"/>
  <c r="G396" i="18"/>
  <c r="G397" i="18"/>
  <c r="G398" i="18"/>
  <c r="G399" i="18"/>
  <c r="G47" i="18"/>
  <c r="I47" i="18"/>
  <c r="I399" i="18"/>
  <c r="I398" i="18"/>
  <c r="I395" i="18"/>
  <c r="I394" i="18"/>
  <c r="I393" i="18"/>
  <c r="I392" i="18"/>
  <c r="I391" i="18"/>
  <c r="I390" i="18"/>
  <c r="I389" i="18"/>
  <c r="I388" i="18"/>
  <c r="I387" i="18"/>
  <c r="I384" i="18"/>
  <c r="I382" i="18"/>
  <c r="I381" i="18"/>
  <c r="I380" i="18"/>
  <c r="I379" i="18"/>
  <c r="I378" i="18"/>
  <c r="I377" i="18"/>
  <c r="I376" i="18"/>
  <c r="I375" i="18"/>
  <c r="I372" i="18"/>
  <c r="I371" i="18"/>
  <c r="I370" i="18"/>
  <c r="I369" i="18"/>
  <c r="I368" i="18"/>
  <c r="I367" i="18"/>
  <c r="I366" i="18"/>
  <c r="I365" i="18"/>
  <c r="I364" i="18"/>
  <c r="I363" i="18"/>
  <c r="I360" i="18"/>
  <c r="I359" i="18"/>
  <c r="I358" i="18"/>
  <c r="I357" i="18"/>
  <c r="I356" i="18"/>
  <c r="I355" i="18"/>
  <c r="I354" i="18"/>
  <c r="I353" i="18"/>
  <c r="I352" i="18"/>
  <c r="I351" i="18"/>
  <c r="I348" i="18"/>
  <c r="I347" i="18"/>
  <c r="I346" i="18"/>
  <c r="I345" i="18"/>
  <c r="I344" i="18"/>
  <c r="I343" i="18"/>
  <c r="I342" i="18"/>
  <c r="I341" i="18"/>
  <c r="I340" i="18"/>
  <c r="I339" i="18"/>
  <c r="I336" i="18"/>
  <c r="I335" i="18"/>
  <c r="I334" i="18"/>
  <c r="I333" i="18"/>
  <c r="I332" i="18"/>
  <c r="I331" i="18"/>
  <c r="I330" i="18"/>
  <c r="I329" i="18"/>
  <c r="I328" i="18"/>
  <c r="I327" i="18"/>
  <c r="I324" i="18"/>
  <c r="I323" i="18"/>
  <c r="I322" i="18"/>
  <c r="I321" i="18"/>
  <c r="I320" i="18"/>
  <c r="I319" i="18"/>
  <c r="I318" i="18"/>
  <c r="I317" i="18"/>
  <c r="I316" i="18"/>
  <c r="I315" i="18"/>
  <c r="I312" i="18"/>
  <c r="I311" i="18"/>
  <c r="I310" i="18"/>
  <c r="I309" i="18"/>
  <c r="I308" i="18"/>
  <c r="I307" i="18"/>
  <c r="I306" i="18"/>
  <c r="I305" i="18"/>
  <c r="I304" i="18"/>
  <c r="I303" i="18"/>
  <c r="I300" i="18"/>
  <c r="I299" i="18"/>
  <c r="I298" i="18"/>
  <c r="I297" i="18"/>
  <c r="I296" i="18"/>
  <c r="I295" i="18"/>
  <c r="I294" i="18"/>
  <c r="I293" i="18"/>
  <c r="I292" i="18"/>
  <c r="I291" i="18"/>
  <c r="I290" i="18"/>
  <c r="I288" i="18"/>
  <c r="I287" i="18"/>
  <c r="I286" i="18"/>
  <c r="I285" i="18"/>
  <c r="I284" i="18"/>
  <c r="I283" i="18"/>
  <c r="I282" i="18"/>
  <c r="I281" i="18"/>
  <c r="I280" i="18"/>
  <c r="I279" i="18"/>
  <c r="I278" i="18"/>
  <c r="I277" i="18"/>
  <c r="I276" i="18"/>
  <c r="I275" i="18"/>
  <c r="I274" i="18"/>
  <c r="I273" i="18"/>
  <c r="I272" i="18"/>
  <c r="I271" i="18"/>
  <c r="I270" i="18"/>
  <c r="I269" i="18"/>
  <c r="I268" i="18"/>
  <c r="I266" i="18"/>
  <c r="I265" i="18"/>
  <c r="I264" i="18"/>
  <c r="I263" i="18"/>
  <c r="I262" i="18"/>
  <c r="I261" i="18"/>
  <c r="I260" i="18"/>
  <c r="I259" i="18"/>
  <c r="I258" i="18"/>
  <c r="I257" i="18"/>
  <c r="I256" i="18"/>
  <c r="I255" i="18"/>
  <c r="I254" i="18"/>
  <c r="I253" i="18"/>
  <c r="I252" i="18"/>
  <c r="I251" i="18"/>
  <c r="I250" i="18"/>
  <c r="I249" i="18"/>
  <c r="I248" i="18"/>
  <c r="I247" i="18"/>
  <c r="I246" i="18"/>
  <c r="I245" i="18"/>
  <c r="I244" i="18"/>
  <c r="I243" i="18"/>
  <c r="I242" i="18"/>
  <c r="I241" i="18"/>
  <c r="I240" i="18"/>
  <c r="I239" i="18"/>
  <c r="I238" i="18"/>
  <c r="I237" i="18"/>
  <c r="I236" i="18"/>
  <c r="I235" i="18"/>
  <c r="I234" i="18"/>
  <c r="I233" i="18"/>
  <c r="I232" i="18"/>
  <c r="I231" i="18"/>
  <c r="I230" i="18"/>
  <c r="I229" i="18"/>
  <c r="I228" i="18"/>
  <c r="I227" i="18"/>
  <c r="I226" i="18"/>
  <c r="I225" i="18"/>
  <c r="I224" i="18"/>
  <c r="I223" i="18"/>
  <c r="I222" i="18"/>
  <c r="I221" i="18"/>
  <c r="I220" i="18"/>
  <c r="I219" i="18"/>
  <c r="I218" i="18"/>
  <c r="I217" i="18"/>
  <c r="I216" i="18"/>
  <c r="I215" i="18"/>
  <c r="I214" i="18"/>
  <c r="I213" i="18"/>
  <c r="I212" i="18"/>
  <c r="I211" i="18"/>
  <c r="I210" i="18"/>
  <c r="I209" i="18"/>
  <c r="I208" i="18"/>
  <c r="I207" i="18"/>
  <c r="I206" i="18"/>
  <c r="I205" i="18"/>
  <c r="I204" i="18"/>
  <c r="I203" i="18"/>
  <c r="I202" i="18"/>
  <c r="I201" i="18"/>
  <c r="I200" i="18"/>
  <c r="I199" i="18"/>
  <c r="I198" i="18"/>
  <c r="I197" i="18"/>
  <c r="I196" i="18"/>
  <c r="I195" i="18"/>
  <c r="I194" i="18"/>
  <c r="I193" i="18"/>
  <c r="I192" i="18"/>
  <c r="I191" i="18"/>
  <c r="I190" i="18"/>
  <c r="I189" i="18"/>
  <c r="I188" i="18"/>
  <c r="I187" i="18"/>
  <c r="I186" i="18"/>
  <c r="I185" i="18"/>
  <c r="I184" i="18"/>
  <c r="I183" i="18"/>
  <c r="I182" i="18"/>
  <c r="I181" i="18"/>
  <c r="I180" i="18"/>
  <c r="I179" i="18"/>
  <c r="I178" i="18"/>
  <c r="I177" i="18"/>
  <c r="I176" i="18"/>
  <c r="I175" i="18"/>
  <c r="I174" i="18"/>
  <c r="I173" i="18"/>
  <c r="I172" i="18"/>
  <c r="I171" i="18"/>
  <c r="I170" i="18"/>
  <c r="I169" i="18"/>
  <c r="I168" i="18"/>
  <c r="I167" i="18"/>
  <c r="I166" i="18"/>
  <c r="I165" i="18"/>
  <c r="I164" i="18"/>
  <c r="I163" i="18"/>
  <c r="I162" i="18"/>
  <c r="I161" i="18"/>
  <c r="I160" i="18"/>
  <c r="I159" i="18"/>
  <c r="I158" i="18"/>
  <c r="I157" i="18"/>
  <c r="I156" i="18"/>
  <c r="I155" i="18"/>
  <c r="I154" i="18"/>
  <c r="I153" i="18"/>
  <c r="I152" i="18"/>
  <c r="I151" i="18"/>
  <c r="I150" i="18"/>
  <c r="I149" i="18"/>
  <c r="I148" i="18"/>
  <c r="I147" i="18"/>
  <c r="I146" i="18"/>
  <c r="I145" i="18"/>
  <c r="I144" i="18"/>
  <c r="I143" i="18"/>
  <c r="I142" i="18"/>
  <c r="I141" i="18"/>
  <c r="I140" i="18"/>
  <c r="I139" i="18"/>
  <c r="I138" i="18"/>
  <c r="I137" i="18"/>
  <c r="I136" i="18"/>
  <c r="I135" i="18"/>
  <c r="I134" i="18"/>
  <c r="I133" i="18"/>
  <c r="I132" i="18"/>
  <c r="I131" i="18"/>
  <c r="I130" i="18"/>
  <c r="I129" i="18"/>
  <c r="I128" i="18"/>
  <c r="I127" i="18"/>
  <c r="I126" i="18"/>
  <c r="I125" i="18"/>
  <c r="I124" i="18"/>
  <c r="I123" i="18"/>
  <c r="I122" i="18"/>
  <c r="I121" i="18"/>
  <c r="I120" i="18"/>
  <c r="I119" i="18"/>
  <c r="I118" i="18"/>
  <c r="I117" i="18"/>
  <c r="I116" i="18"/>
  <c r="I115" i="18"/>
  <c r="I114" i="18"/>
  <c r="I113" i="18"/>
  <c r="I112" i="18"/>
  <c r="I111" i="18"/>
  <c r="I110" i="18"/>
  <c r="I109" i="18"/>
  <c r="I108" i="18"/>
  <c r="I107" i="18"/>
  <c r="I106" i="18"/>
  <c r="I105" i="18"/>
  <c r="I104" i="18"/>
  <c r="I103" i="18"/>
  <c r="I102" i="18"/>
  <c r="I101" i="18"/>
  <c r="I100" i="18"/>
  <c r="I99" i="18"/>
  <c r="I98" i="18"/>
  <c r="I97" i="18"/>
  <c r="I96" i="18"/>
  <c r="I95" i="18"/>
  <c r="I94" i="18"/>
  <c r="I93" i="18"/>
  <c r="I92" i="18"/>
  <c r="I91" i="18"/>
  <c r="I90" i="18"/>
  <c r="I89" i="18"/>
  <c r="I88" i="18"/>
  <c r="I87" i="18"/>
  <c r="I86" i="18"/>
  <c r="I85" i="18"/>
  <c r="I84" i="18"/>
  <c r="I83" i="18"/>
  <c r="I82" i="18"/>
  <c r="I81" i="18"/>
  <c r="I80" i="18"/>
  <c r="I79" i="18"/>
  <c r="I78" i="18"/>
  <c r="I77" i="18"/>
  <c r="I76" i="18"/>
  <c r="I75" i="18"/>
  <c r="I74" i="18"/>
  <c r="I73" i="18"/>
  <c r="I72" i="18"/>
  <c r="I71" i="18"/>
  <c r="I70" i="18"/>
  <c r="I69" i="18"/>
  <c r="I68" i="18"/>
  <c r="I67" i="18"/>
  <c r="I66" i="18"/>
  <c r="I65" i="18"/>
  <c r="I64" i="18"/>
  <c r="I63" i="18"/>
  <c r="I62" i="18"/>
  <c r="I61" i="18"/>
  <c r="I60" i="18"/>
  <c r="I59" i="18"/>
  <c r="I58" i="18"/>
  <c r="I57" i="18"/>
  <c r="I56" i="18"/>
  <c r="I55" i="18"/>
  <c r="I54" i="18"/>
  <c r="I53" i="18"/>
  <c r="I52" i="18"/>
  <c r="I51" i="18"/>
  <c r="I50" i="18"/>
  <c r="I49" i="18"/>
  <c r="I48" i="18"/>
  <c r="I46" i="18"/>
  <c r="I45" i="18"/>
  <c r="I44" i="18"/>
  <c r="I43" i="18"/>
  <c r="I42" i="18"/>
  <c r="I41" i="18"/>
  <c r="I40" i="18"/>
  <c r="I39" i="18"/>
  <c r="I38" i="18"/>
  <c r="I37" i="18"/>
  <c r="I36" i="18"/>
  <c r="I35" i="18"/>
  <c r="I34" i="18"/>
  <c r="I33" i="18"/>
  <c r="I32" i="18"/>
  <c r="I31" i="18"/>
  <c r="I30" i="18"/>
  <c r="I29" i="18"/>
  <c r="I28" i="18"/>
  <c r="I27" i="18"/>
  <c r="I26" i="18"/>
  <c r="I25" i="18"/>
  <c r="I24" i="18"/>
  <c r="I23" i="18"/>
  <c r="I22" i="18"/>
  <c r="I21" i="18"/>
  <c r="I20" i="18"/>
  <c r="I19" i="18"/>
  <c r="I18" i="18"/>
  <c r="I17" i="18"/>
  <c r="I16" i="18"/>
  <c r="I15" i="18"/>
  <c r="I14" i="18"/>
  <c r="I13" i="18"/>
  <c r="I12" i="18"/>
  <c r="I11" i="18"/>
  <c r="I10" i="18"/>
  <c r="I9" i="18"/>
  <c r="I8" i="18"/>
  <c r="I7" i="18"/>
  <c r="I6" i="18"/>
  <c r="I5" i="18"/>
  <c r="I383" i="18" l="1"/>
  <c r="I337" i="18"/>
  <c r="I349" i="18"/>
  <c r="I361" i="18"/>
  <c r="I373" i="18"/>
  <c r="I385" i="18"/>
  <c r="I396" i="18"/>
  <c r="I397" i="18"/>
  <c r="I302" i="18"/>
  <c r="I314" i="18"/>
  <c r="I326" i="18"/>
  <c r="I338" i="18"/>
  <c r="I350" i="18"/>
  <c r="I362" i="18"/>
  <c r="I374" i="18"/>
  <c r="I386" i="18"/>
</calcChain>
</file>

<file path=xl/sharedStrings.xml><?xml version="1.0" encoding="utf-8"?>
<sst xmlns="http://schemas.openxmlformats.org/spreadsheetml/2006/main" count="1822" uniqueCount="938">
  <si>
    <t>FY 2027 Title I, Part A Grant Allocations - Overview</t>
  </si>
  <si>
    <t>This workbook contains information regarding FY 2027 Title I allocations for Massachusetts school districts. The 'District Allocations' worksheet details district Title I, Part A allocations, and the 'Neglected Sites' worksheet list Neglected counts by site.</t>
  </si>
  <si>
    <t>Eligibility:</t>
  </si>
  <si>
    <t xml:space="preserve">Eligibility requirements for each of the Title I grants are based on federal population and poverty census data for children ages 5 through 17. Please note that the federal poverty calculations differ from the Massachusetts low-income definition which uses student participation in one or more of the following state-administered programs: the Supplemental Nutrition Assistance Program (SNAP), Transitional Assistance for Families with Dependent Children (TAFDC), the Department of Children and Families' foster care program, and MassHealth (Medicaid), and local data. FY2027 Title I allocations are based on 2024 federal census estimates of poverty, and October 2025 data on the number of children residing in locally operated institutions for neglected children, foster homes, and non-Census data on families above poverty receiving assistance under the Temporary Assistance for Needy Families program. </t>
  </si>
  <si>
    <t>Eligibility Criteria:</t>
  </si>
  <si>
    <r>
      <t>Basic Grant</t>
    </r>
    <r>
      <rPr>
        <sz val="12"/>
        <rFont val="Arial"/>
        <family val="2"/>
      </rPr>
      <t>:</t>
    </r>
    <r>
      <rPr>
        <b/>
        <sz val="12"/>
        <rFont val="Arial"/>
        <family val="2"/>
      </rPr>
      <t xml:space="preserve"> </t>
    </r>
    <r>
      <rPr>
        <sz val="12"/>
        <rFont val="Arial"/>
        <family val="2"/>
      </rPr>
      <t>10 or more students in poverty, representing 2 percent or higher of age 5-17 population</t>
    </r>
  </si>
  <si>
    <r>
      <t>Concentration Grant</t>
    </r>
    <r>
      <rPr>
        <sz val="12"/>
        <rFont val="Arial"/>
        <family val="2"/>
      </rPr>
      <t>: 6,500 students or more in poverty or a poverty percentage of 15 percent or higher of age 5-17 population</t>
    </r>
  </si>
  <si>
    <r>
      <t>Targeted Grant</t>
    </r>
    <r>
      <rPr>
        <sz val="12"/>
        <rFont val="Arial"/>
        <family val="2"/>
      </rPr>
      <t>: 10 or more students in poverty, representing 5 percent or higher of age 5-17 population</t>
    </r>
  </si>
  <si>
    <r>
      <t>Education Finance Incentive Grant (EFIG)</t>
    </r>
    <r>
      <rPr>
        <sz val="12"/>
        <rFont val="Arial"/>
        <family val="2"/>
      </rPr>
      <t>: 10 or more students in poverty, representing 5 percent or higher of age 5-17 population</t>
    </r>
  </si>
  <si>
    <t>Adjusting Census Data for Charter and Regional Vocational Schools:</t>
  </si>
  <si>
    <t>The U.S. Department of Education determines poverty percentages and district allocations only for cities, towns, and academic regional districts ("regular LEAs") using federal census data, as described above. States must then determine the age 5-17 populations, poverty counts, poverty percentages and initial allocation amounts for each of the four Title I grants for all charter and vocational schools in the state. Using the town of residence field in the Student Information Management System (SIMS), the Massachusetts Department of Elementary and Secondary Education (DESE) can identify districts that “send” students to charter and regional vocational schools. Per federal rules, ESE adjusts the census population correspondingly for the sending districts. Poverty counts for charter and regional vocational schools are calculated proportionally using students identified as low-income based on participation in one or more of the following state-administered support programs: the Supplemental Nutrition Assistance Program (SNAP), Transitional Assistance for Families with Dependent Children (TAFDC), the Department of Children and Families' foster care program, and MassHealth (Medicaid).</t>
  </si>
  <si>
    <t>Hold-Harmless Provision</t>
  </si>
  <si>
    <t>The hold-harmless provision under Title I, Part A limits the reduction of a district's allocation compared to the previous year. The hold-harmless provision is applied separately to each of the four Title I, Part A grants, and is only applicable if a district meets the eligibility requirements for the particular grant. An eligible district's hold-harmless level is determined based on its poverty percentage, as outlined in the table below. To view the poverty percentage for an individual district, see column E in the FY27 District Allocations worksheet contained in this workbook.</t>
  </si>
  <si>
    <t>Poverty Percentage:  Percentage of FY26 Allocation</t>
  </si>
  <si>
    <t>2-14.95%:  85%</t>
  </si>
  <si>
    <t>15-29.95%:  90%</t>
  </si>
  <si>
    <t>= &gt; 30%:  95%</t>
  </si>
  <si>
    <t>End of Worksheet</t>
  </si>
  <si>
    <t xml:space="preserve"> </t>
  </si>
  <si>
    <t>Data Definitions</t>
  </si>
  <si>
    <t>Data Element</t>
  </si>
  <si>
    <t>Definition</t>
  </si>
  <si>
    <t>Poverty Number</t>
  </si>
  <si>
    <t>Based on the income year 2024 Census estimates provided by the United States Department of Education (ED) and adjusted for charter and vocational schools.</t>
  </si>
  <si>
    <t>5-17 Population</t>
  </si>
  <si>
    <t xml:space="preserve">Based on the income year 2024 Census estimates provided by ED and adjusted for charter and vocational schools. </t>
  </si>
  <si>
    <t>Poverty Percentage</t>
  </si>
  <si>
    <t>The number of students in poverty divided by the 5-17 population.</t>
  </si>
  <si>
    <t>Basic Grant</t>
  </si>
  <si>
    <t>10 or more students in poverty and a poverty percentage of 2 percent or greater</t>
  </si>
  <si>
    <t>Neglected</t>
  </si>
  <si>
    <t>Based on the annual Neglected and Delinquent Survey, the Department calculates the per pupil expenditure of the Basic grant for all districts with a neglected population. (See Neglected Sites worksheet for site counts.)</t>
  </si>
  <si>
    <t>Concentration Grant</t>
  </si>
  <si>
    <t xml:space="preserve">6,500 or more students in poverty or a poverty percentage of 15 percent or higher. If the district becomes ineligible for the grant, then the hold-harmless provision applies for four years after the initial eligibility.  </t>
  </si>
  <si>
    <t>Targeted Grant</t>
  </si>
  <si>
    <t>10 or more students in poverty and a poverty percentage of 5 percent or greater.</t>
  </si>
  <si>
    <t>Education Finance Incentive Grant (EFIG)</t>
  </si>
  <si>
    <t>FY 2027 Title I Part A Total</t>
  </si>
  <si>
    <t>Total amount for Title I, Part A.  Districts must apply for this amount when using the FY27 Consolidated ESSA Application (Fund Code 0305) in the Massachusetts Grants for Education Management System (GEM$).</t>
  </si>
  <si>
    <t>Neglected Sites Worksheet</t>
  </si>
  <si>
    <t>Neglected Count</t>
  </si>
  <si>
    <t>Total neglected population at the site.</t>
  </si>
  <si>
    <t xml:space="preserve">Neglected Amount </t>
  </si>
  <si>
    <t>Districts with neglected students residing at facilities within their district are required through their Title I application in GEM$ to reserve funds for Title I services for these students.</t>
  </si>
  <si>
    <t>Four-Year Summary Worksheet - For Informational Purposes Only</t>
  </si>
  <si>
    <t>FY 2027 Title I, Part A Allocation</t>
  </si>
  <si>
    <t>Total amount for Title I, Part A in the FY 2027 Title I allocation.</t>
  </si>
  <si>
    <t>FY 2024-26 Final Title I, Part A Allocations</t>
  </si>
  <si>
    <t xml:space="preserve">Final FY24, FY25, FY26 Title I, Part A allocations including reallocated funds from districts that did not accept Title I funds, and remaining funds from the state's New and Expanding Charter School account. </t>
  </si>
  <si>
    <t>FY 2027 Title I, Parts A &amp; D District Allocations</t>
  </si>
  <si>
    <t>Last updated 7.14.26</t>
  </si>
  <si>
    <t>Org Code</t>
  </si>
  <si>
    <t>District Name</t>
  </si>
  <si>
    <t>2024 Census Data: Poverty Number</t>
  </si>
  <si>
    <t>2024 Census Data: 5-17 Population</t>
  </si>
  <si>
    <t>2024 Census Data: Poverty Percentage</t>
  </si>
  <si>
    <t>FY 2027 Title I Grant Allocation: Basic Grant</t>
  </si>
  <si>
    <t>FY 2027 Title I Grant Allocations: Concentration Grant</t>
  </si>
  <si>
    <t>FY 2027 Title I Grant Allocation: Targeted Grant</t>
  </si>
  <si>
    <t>FY 2027 Title I Grant Allocations: Education Finance &amp; Incentive Grant (EFIG)</t>
  </si>
  <si>
    <t>FY 2027 Title I, Part A Total Allocation</t>
  </si>
  <si>
    <t>0001</t>
  </si>
  <si>
    <t>Abington</t>
  </si>
  <si>
    <t>0003</t>
  </si>
  <si>
    <t>Acushnet</t>
  </si>
  <si>
    <t>0005</t>
  </si>
  <si>
    <t>Agawam</t>
  </si>
  <si>
    <t>0007</t>
  </si>
  <si>
    <t>Amesbury</t>
  </si>
  <si>
    <t>0008</t>
  </si>
  <si>
    <t>Amherst</t>
  </si>
  <si>
    <t>0009</t>
  </si>
  <si>
    <t>Andover</t>
  </si>
  <si>
    <t>0010</t>
  </si>
  <si>
    <t>Arlington</t>
  </si>
  <si>
    <t>0014</t>
  </si>
  <si>
    <t>Ashland</t>
  </si>
  <si>
    <t>0016</t>
  </si>
  <si>
    <t>Attleboro</t>
  </si>
  <si>
    <t>0017</t>
  </si>
  <si>
    <t>Auburn</t>
  </si>
  <si>
    <t>0018</t>
  </si>
  <si>
    <t>Avon</t>
  </si>
  <si>
    <t>0020</t>
  </si>
  <si>
    <t>Barnstable</t>
  </si>
  <si>
    <t>0023</t>
  </si>
  <si>
    <t>Bedford</t>
  </si>
  <si>
    <t>0024</t>
  </si>
  <si>
    <t>Belchertown</t>
  </si>
  <si>
    <t>0025</t>
  </si>
  <si>
    <t>Bellingham</t>
  </si>
  <si>
    <t>0026</t>
  </si>
  <si>
    <t>Belmont</t>
  </si>
  <si>
    <t>0027</t>
  </si>
  <si>
    <t>Berkley</t>
  </si>
  <si>
    <t>0030</t>
  </si>
  <si>
    <t>Beverly</t>
  </si>
  <si>
    <t>0031</t>
  </si>
  <si>
    <t>Billerica</t>
  </si>
  <si>
    <t>0035</t>
  </si>
  <si>
    <t>Boston</t>
  </si>
  <si>
    <t>0036</t>
  </si>
  <si>
    <t>Bourne</t>
  </si>
  <si>
    <t>0038</t>
  </si>
  <si>
    <t>Boxford</t>
  </si>
  <si>
    <t>0040</t>
  </si>
  <si>
    <t>Braintree</t>
  </si>
  <si>
    <t>0041</t>
  </si>
  <si>
    <t>Brewster</t>
  </si>
  <si>
    <t>0043</t>
  </si>
  <si>
    <t>Brimfield</t>
  </si>
  <si>
    <t>0044</t>
  </si>
  <si>
    <t>Brockton</t>
  </si>
  <si>
    <t>0045</t>
  </si>
  <si>
    <t>Brookfield</t>
  </si>
  <si>
    <t>0046</t>
  </si>
  <si>
    <t>Brookline</t>
  </si>
  <si>
    <t>0048</t>
  </si>
  <si>
    <t>Burlington</t>
  </si>
  <si>
    <t>0049</t>
  </si>
  <si>
    <t>Cambridge</t>
  </si>
  <si>
    <t>0050</t>
  </si>
  <si>
    <t>Canton</t>
  </si>
  <si>
    <t>0051</t>
  </si>
  <si>
    <t>Carlisle</t>
  </si>
  <si>
    <t>0052</t>
  </si>
  <si>
    <t>Carver</t>
  </si>
  <si>
    <t>0056</t>
  </si>
  <si>
    <t>Chelmsford</t>
  </si>
  <si>
    <t>0057</t>
  </si>
  <si>
    <t>Chelsea</t>
  </si>
  <si>
    <t>0061</t>
  </si>
  <si>
    <t>Chicopee</t>
  </si>
  <si>
    <t>0063</t>
  </si>
  <si>
    <t>Clarksburg</t>
  </si>
  <si>
    <t>0064</t>
  </si>
  <si>
    <t>Clinton</t>
  </si>
  <si>
    <t>0065</t>
  </si>
  <si>
    <t>Cohasset</t>
  </si>
  <si>
    <t>0067</t>
  </si>
  <si>
    <t>Concord</t>
  </si>
  <si>
    <t>0068</t>
  </si>
  <si>
    <t>Conway</t>
  </si>
  <si>
    <t>0071</t>
  </si>
  <si>
    <t>Danvers</t>
  </si>
  <si>
    <t>0072</t>
  </si>
  <si>
    <t>Dartmouth</t>
  </si>
  <si>
    <t>0073</t>
  </si>
  <si>
    <t>Dedham</t>
  </si>
  <si>
    <t>0074</t>
  </si>
  <si>
    <t>Deerfield</t>
  </si>
  <si>
    <t>0077</t>
  </si>
  <si>
    <t>Douglas</t>
  </si>
  <si>
    <t>0078</t>
  </si>
  <si>
    <t>Dover</t>
  </si>
  <si>
    <t>0079</t>
  </si>
  <si>
    <t>Dracut</t>
  </si>
  <si>
    <t>0082</t>
  </si>
  <si>
    <t>Duxbury</t>
  </si>
  <si>
    <t>0083</t>
  </si>
  <si>
    <t>East Bridgewater</t>
  </si>
  <si>
    <t>0085</t>
  </si>
  <si>
    <t>Eastham</t>
  </si>
  <si>
    <t>0086</t>
  </si>
  <si>
    <t>Easthampton</t>
  </si>
  <si>
    <t>0087</t>
  </si>
  <si>
    <t>East Longmeadow</t>
  </si>
  <si>
    <t>0088</t>
  </si>
  <si>
    <t>Easton</t>
  </si>
  <si>
    <t>0089</t>
  </si>
  <si>
    <t>Edgartown</t>
  </si>
  <si>
    <t>0091</t>
  </si>
  <si>
    <t>Erving</t>
  </si>
  <si>
    <t>0093</t>
  </si>
  <si>
    <t>Everett</t>
  </si>
  <si>
    <t>0094</t>
  </si>
  <si>
    <t>Fairhaven</t>
  </si>
  <si>
    <t>0095</t>
  </si>
  <si>
    <t>Fall River</t>
  </si>
  <si>
    <t>0096</t>
  </si>
  <si>
    <t>Falmouth</t>
  </si>
  <si>
    <t>0097</t>
  </si>
  <si>
    <t>Fitchburg</t>
  </si>
  <si>
    <t>0098</t>
  </si>
  <si>
    <t>Florida</t>
  </si>
  <si>
    <t>0099</t>
  </si>
  <si>
    <t>Foxborough</t>
  </si>
  <si>
    <t>0100</t>
  </si>
  <si>
    <t>Framingham</t>
  </si>
  <si>
    <t>0101</t>
  </si>
  <si>
    <t>Franklin</t>
  </si>
  <si>
    <t>0103</t>
  </si>
  <si>
    <t>Gardner</t>
  </si>
  <si>
    <t>0105</t>
  </si>
  <si>
    <t>Georgetown</t>
  </si>
  <si>
    <t>0107</t>
  </si>
  <si>
    <t>Gloucester</t>
  </si>
  <si>
    <t>0109</t>
  </si>
  <si>
    <t>Gosnold</t>
  </si>
  <si>
    <t>0110</t>
  </si>
  <si>
    <t>Grafton</t>
  </si>
  <si>
    <t>0111</t>
  </si>
  <si>
    <t>Granby</t>
  </si>
  <si>
    <t>0114</t>
  </si>
  <si>
    <t>Greenfield</t>
  </si>
  <si>
    <t>0117</t>
  </si>
  <si>
    <t>Hadley</t>
  </si>
  <si>
    <t>0118</t>
  </si>
  <si>
    <t>Halifax</t>
  </si>
  <si>
    <t>0121</t>
  </si>
  <si>
    <t>Hancock</t>
  </si>
  <si>
    <t>0122</t>
  </si>
  <si>
    <t>Hanover</t>
  </si>
  <si>
    <t>0125</t>
  </si>
  <si>
    <t>Harvard</t>
  </si>
  <si>
    <t>0127</t>
  </si>
  <si>
    <t>Hatfield</t>
  </si>
  <si>
    <t>0128</t>
  </si>
  <si>
    <t>Haverhill</t>
  </si>
  <si>
    <t>0131</t>
  </si>
  <si>
    <t>Hingham</t>
  </si>
  <si>
    <t>0133</t>
  </si>
  <si>
    <t>Holbrook</t>
  </si>
  <si>
    <t>0135</t>
  </si>
  <si>
    <t>Holland</t>
  </si>
  <si>
    <t>0136</t>
  </si>
  <si>
    <t>Holliston</t>
  </si>
  <si>
    <t>0137</t>
  </si>
  <si>
    <t>Holyoke</t>
  </si>
  <si>
    <t>0138</t>
  </si>
  <si>
    <t>Hopedale</t>
  </si>
  <si>
    <t>0139</t>
  </si>
  <si>
    <t>Hopkinton</t>
  </si>
  <si>
    <t>0141</t>
  </si>
  <si>
    <t>Hudson</t>
  </si>
  <si>
    <t>0142</t>
  </si>
  <si>
    <t>Hull</t>
  </si>
  <si>
    <t>0144</t>
  </si>
  <si>
    <t>Ipswich</t>
  </si>
  <si>
    <t>0145</t>
  </si>
  <si>
    <t>Kingston</t>
  </si>
  <si>
    <t>0149</t>
  </si>
  <si>
    <t>Lawrence</t>
  </si>
  <si>
    <t>0150</t>
  </si>
  <si>
    <t>Lee</t>
  </si>
  <si>
    <t>0151</t>
  </si>
  <si>
    <t>Leicester</t>
  </si>
  <si>
    <t>0152</t>
  </si>
  <si>
    <t>Lenox</t>
  </si>
  <si>
    <t>0153</t>
  </si>
  <si>
    <t>Leominster</t>
  </si>
  <si>
    <t>0154</t>
  </si>
  <si>
    <t>Leverett</t>
  </si>
  <si>
    <t>0155</t>
  </si>
  <si>
    <t>Lexington</t>
  </si>
  <si>
    <t>0157</t>
  </si>
  <si>
    <t>Lincoln</t>
  </si>
  <si>
    <t>0158</t>
  </si>
  <si>
    <t>Littleton</t>
  </si>
  <si>
    <t>0159</t>
  </si>
  <si>
    <t>Longmeadow</t>
  </si>
  <si>
    <t>0160</t>
  </si>
  <si>
    <t>Lowell</t>
  </si>
  <si>
    <t>0161</t>
  </si>
  <si>
    <t>Ludlow</t>
  </si>
  <si>
    <t>0162</t>
  </si>
  <si>
    <t>Lunenburg</t>
  </si>
  <si>
    <t>0163</t>
  </si>
  <si>
    <t>Lynn</t>
  </si>
  <si>
    <t>0164</t>
  </si>
  <si>
    <t>Lynnfield</t>
  </si>
  <si>
    <t>0165</t>
  </si>
  <si>
    <t>Malden</t>
  </si>
  <si>
    <t>0167</t>
  </si>
  <si>
    <t>Mansfield</t>
  </si>
  <si>
    <t>0168</t>
  </si>
  <si>
    <t>Marblehead</t>
  </si>
  <si>
    <t>0169</t>
  </si>
  <si>
    <t>Marion</t>
  </si>
  <si>
    <t>0170</t>
  </si>
  <si>
    <t>Marlborough</t>
  </si>
  <si>
    <t>0171</t>
  </si>
  <si>
    <t>Marshfield</t>
  </si>
  <si>
    <t>0172</t>
  </si>
  <si>
    <t>Mashpee</t>
  </si>
  <si>
    <t>0173</t>
  </si>
  <si>
    <t>Mattapoisett</t>
  </si>
  <si>
    <t>0174</t>
  </si>
  <si>
    <t>Maynard</t>
  </si>
  <si>
    <t>0175</t>
  </si>
  <si>
    <t>Medfield</t>
  </si>
  <si>
    <t>0176</t>
  </si>
  <si>
    <t>Medford</t>
  </si>
  <si>
    <t>0177</t>
  </si>
  <si>
    <t>Medway</t>
  </si>
  <si>
    <t>0178</t>
  </si>
  <si>
    <t>Melrose</t>
  </si>
  <si>
    <t>0181</t>
  </si>
  <si>
    <t>Methuen</t>
  </si>
  <si>
    <t>0182</t>
  </si>
  <si>
    <t>Middleborough</t>
  </si>
  <si>
    <t>0184</t>
  </si>
  <si>
    <t>Middleton</t>
  </si>
  <si>
    <t>0185</t>
  </si>
  <si>
    <t>Milford</t>
  </si>
  <si>
    <t>0186</t>
  </si>
  <si>
    <t>Millbury</t>
  </si>
  <si>
    <t>0187</t>
  </si>
  <si>
    <t>Millis</t>
  </si>
  <si>
    <t>0189</t>
  </si>
  <si>
    <t>Milton</t>
  </si>
  <si>
    <t>0191</t>
  </si>
  <si>
    <t>Monson</t>
  </si>
  <si>
    <t>0196</t>
  </si>
  <si>
    <t>Nahant</t>
  </si>
  <si>
    <t>0197</t>
  </si>
  <si>
    <t>Nantucket</t>
  </si>
  <si>
    <t>0198</t>
  </si>
  <si>
    <t>Natick</t>
  </si>
  <si>
    <t>0199</t>
  </si>
  <si>
    <t>Needham</t>
  </si>
  <si>
    <t>0201</t>
  </si>
  <si>
    <t>New Bedford</t>
  </si>
  <si>
    <t>0204</t>
  </si>
  <si>
    <t>Newburyport</t>
  </si>
  <si>
    <t>0207</t>
  </si>
  <si>
    <t>Newton</t>
  </si>
  <si>
    <t>0208</t>
  </si>
  <si>
    <t>Norfolk</t>
  </si>
  <si>
    <t>0209</t>
  </si>
  <si>
    <t>North Adams</t>
  </si>
  <si>
    <t>0210</t>
  </si>
  <si>
    <t>Northampton</t>
  </si>
  <si>
    <t>0211</t>
  </si>
  <si>
    <t>North Andover</t>
  </si>
  <si>
    <t>0212</t>
  </si>
  <si>
    <t>North Attleborough</t>
  </si>
  <si>
    <t>0213</t>
  </si>
  <si>
    <t>Northborough</t>
  </si>
  <si>
    <t>0214</t>
  </si>
  <si>
    <t>Northbridge</t>
  </si>
  <si>
    <t>0215</t>
  </si>
  <si>
    <t>North Brookfield</t>
  </si>
  <si>
    <t>0217</t>
  </si>
  <si>
    <t>North Reading</t>
  </si>
  <si>
    <t>0218</t>
  </si>
  <si>
    <t>Norton</t>
  </si>
  <si>
    <t>0219</t>
  </si>
  <si>
    <t>Norwell</t>
  </si>
  <si>
    <t>0220</t>
  </si>
  <si>
    <t>Norwood</t>
  </si>
  <si>
    <t>0221</t>
  </si>
  <si>
    <t>Oak Bluffs</t>
  </si>
  <si>
    <t>0223</t>
  </si>
  <si>
    <t>Orange</t>
  </si>
  <si>
    <t>0224</t>
  </si>
  <si>
    <t>Orleans</t>
  </si>
  <si>
    <t>0226</t>
  </si>
  <si>
    <t>Oxford</t>
  </si>
  <si>
    <t>0227</t>
  </si>
  <si>
    <t>Palmer</t>
  </si>
  <si>
    <t>0229</t>
  </si>
  <si>
    <t>Peabody</t>
  </si>
  <si>
    <t>0230</t>
  </si>
  <si>
    <t>Pelham</t>
  </si>
  <si>
    <t>0231</t>
  </si>
  <si>
    <t>Pembroke</t>
  </si>
  <si>
    <t>0234</t>
  </si>
  <si>
    <t>Petersham</t>
  </si>
  <si>
    <t>0236</t>
  </si>
  <si>
    <t>Pittsfield</t>
  </si>
  <si>
    <t>0238</t>
  </si>
  <si>
    <t>Plainville</t>
  </si>
  <si>
    <t>0239</t>
  </si>
  <si>
    <t>Plymouth</t>
  </si>
  <si>
    <t>0240</t>
  </si>
  <si>
    <t>Plympton</t>
  </si>
  <si>
    <t>0242</t>
  </si>
  <si>
    <t>Provincetown</t>
  </si>
  <si>
    <t>0243</t>
  </si>
  <si>
    <t>Quincy</t>
  </si>
  <si>
    <t>0244</t>
  </si>
  <si>
    <t>Randolph</t>
  </si>
  <si>
    <t>0246</t>
  </si>
  <si>
    <t>Reading</t>
  </si>
  <si>
    <t>0248</t>
  </si>
  <si>
    <t>Revere</t>
  </si>
  <si>
    <t>0249</t>
  </si>
  <si>
    <t>Richmond</t>
  </si>
  <si>
    <t>0250</t>
  </si>
  <si>
    <t>Rochester</t>
  </si>
  <si>
    <t>0251</t>
  </si>
  <si>
    <t>Rockland</t>
  </si>
  <si>
    <t>0252</t>
  </si>
  <si>
    <t>Rockport</t>
  </si>
  <si>
    <t>0253</t>
  </si>
  <si>
    <t>Rowe</t>
  </si>
  <si>
    <t>0258</t>
  </si>
  <si>
    <t>Salem</t>
  </si>
  <si>
    <t>0261</t>
  </si>
  <si>
    <t>Sandwich</t>
  </si>
  <si>
    <t>0262</t>
  </si>
  <si>
    <t>Saugus</t>
  </si>
  <si>
    <t>0263</t>
  </si>
  <si>
    <t>Savoy</t>
  </si>
  <si>
    <t>0264</t>
  </si>
  <si>
    <t>Scituate</t>
  </si>
  <si>
    <t>0265</t>
  </si>
  <si>
    <t>Seekonk</t>
  </si>
  <si>
    <t>0266</t>
  </si>
  <si>
    <t>Sharon</t>
  </si>
  <si>
    <t>0269</t>
  </si>
  <si>
    <t>Sherborn</t>
  </si>
  <si>
    <t>0271</t>
  </si>
  <si>
    <t>Shrewsbury</t>
  </si>
  <si>
    <t>0272</t>
  </si>
  <si>
    <t>Shutesbury</t>
  </si>
  <si>
    <t>0273</t>
  </si>
  <si>
    <t>Somerset</t>
  </si>
  <si>
    <t>0274</t>
  </si>
  <si>
    <t>Somerville</t>
  </si>
  <si>
    <t>0275</t>
  </si>
  <si>
    <t>Southampton</t>
  </si>
  <si>
    <t>0276</t>
  </si>
  <si>
    <t>Southborough</t>
  </si>
  <si>
    <t>0277</t>
  </si>
  <si>
    <t>Southbridge</t>
  </si>
  <si>
    <t>0278</t>
  </si>
  <si>
    <t>South Hadley</t>
  </si>
  <si>
    <t>0281</t>
  </si>
  <si>
    <t>Springfield</t>
  </si>
  <si>
    <t>0284</t>
  </si>
  <si>
    <t>Stoneham</t>
  </si>
  <si>
    <t>0285</t>
  </si>
  <si>
    <t>Stoughton</t>
  </si>
  <si>
    <t>0287</t>
  </si>
  <si>
    <t>Sturbridge</t>
  </si>
  <si>
    <t>0288</t>
  </si>
  <si>
    <t>Sudbury</t>
  </si>
  <si>
    <t>0289</t>
  </si>
  <si>
    <t>Sunderland</t>
  </si>
  <si>
    <t>0290</t>
  </si>
  <si>
    <t>Sutton</t>
  </si>
  <si>
    <t>0291</t>
  </si>
  <si>
    <t>Swampscott</t>
  </si>
  <si>
    <t>0292</t>
  </si>
  <si>
    <t>Swansea</t>
  </si>
  <si>
    <t>0293</t>
  </si>
  <si>
    <t>Taunton</t>
  </si>
  <si>
    <t>0295</t>
  </si>
  <si>
    <t>Tewksbury</t>
  </si>
  <si>
    <t>0296</t>
  </si>
  <si>
    <t>Tisbury</t>
  </si>
  <si>
    <t>0298</t>
  </si>
  <si>
    <t>Topsfield</t>
  </si>
  <si>
    <t>0300</t>
  </si>
  <si>
    <t>Truro</t>
  </si>
  <si>
    <t>0301</t>
  </si>
  <si>
    <t>Tyngsborough</t>
  </si>
  <si>
    <t>0304</t>
  </si>
  <si>
    <t>Uxbridge</t>
  </si>
  <si>
    <t>0305</t>
  </si>
  <si>
    <t>Wakefield</t>
  </si>
  <si>
    <t>0306</t>
  </si>
  <si>
    <t>Wales</t>
  </si>
  <si>
    <t>0307</t>
  </si>
  <si>
    <t>Walpole</t>
  </si>
  <si>
    <t>0308</t>
  </si>
  <si>
    <t>Waltham</t>
  </si>
  <si>
    <t>0309</t>
  </si>
  <si>
    <t>Ware</t>
  </si>
  <si>
    <t>0310</t>
  </si>
  <si>
    <t>Wareham</t>
  </si>
  <si>
    <t>0312</t>
  </si>
  <si>
    <t>Warwick</t>
  </si>
  <si>
    <t>0314</t>
  </si>
  <si>
    <t>Watertown</t>
  </si>
  <si>
    <t>0315</t>
  </si>
  <si>
    <t>Wayland</t>
  </si>
  <si>
    <t>0316</t>
  </si>
  <si>
    <t>Webster</t>
  </si>
  <si>
    <t>0317</t>
  </si>
  <si>
    <t>Wellesley</t>
  </si>
  <si>
    <t>0318</t>
  </si>
  <si>
    <t>Wellfleet</t>
  </si>
  <si>
    <t>0321</t>
  </si>
  <si>
    <t>Westborough</t>
  </si>
  <si>
    <t>0322</t>
  </si>
  <si>
    <t>West Boylston</t>
  </si>
  <si>
    <t>0323</t>
  </si>
  <si>
    <t>West Bridgewater</t>
  </si>
  <si>
    <t>0325</t>
  </si>
  <si>
    <t>Westfield</t>
  </si>
  <si>
    <t>0326</t>
  </si>
  <si>
    <t>Westford</t>
  </si>
  <si>
    <t>0327</t>
  </si>
  <si>
    <t>Westhampton</t>
  </si>
  <si>
    <t>0330</t>
  </si>
  <si>
    <t>Weston</t>
  </si>
  <si>
    <t>0331</t>
  </si>
  <si>
    <t>Westport</t>
  </si>
  <si>
    <t>0332</t>
  </si>
  <si>
    <t>West Springfield</t>
  </si>
  <si>
    <t>0335</t>
  </si>
  <si>
    <t>Westwood</t>
  </si>
  <si>
    <t>0336</t>
  </si>
  <si>
    <t>Weymouth</t>
  </si>
  <si>
    <t>0337</t>
  </si>
  <si>
    <t>Whately</t>
  </si>
  <si>
    <t>0340</t>
  </si>
  <si>
    <t>Williamsburg</t>
  </si>
  <si>
    <t>0342</t>
  </si>
  <si>
    <t>Wilmington</t>
  </si>
  <si>
    <t>0343</t>
  </si>
  <si>
    <t>Winchendon</t>
  </si>
  <si>
    <t>0344</t>
  </si>
  <si>
    <t>Winchester</t>
  </si>
  <si>
    <t>0346</t>
  </si>
  <si>
    <t>Winthrop</t>
  </si>
  <si>
    <t>0347</t>
  </si>
  <si>
    <t>Woburn</t>
  </si>
  <si>
    <t>0348</t>
  </si>
  <si>
    <t>Worcester</t>
  </si>
  <si>
    <t>0349</t>
  </si>
  <si>
    <t>Worthington</t>
  </si>
  <si>
    <t>0350</t>
  </si>
  <si>
    <t>Wrentham</t>
  </si>
  <si>
    <t>0406</t>
  </si>
  <si>
    <t>Northampton-Smith Vocational Agricultural</t>
  </si>
  <si>
    <t>0407</t>
  </si>
  <si>
    <t>Dudley Street Neighborhood Charter School (District)</t>
  </si>
  <si>
    <t>0409</t>
  </si>
  <si>
    <t>Alma del Mar Charter School (District)</t>
  </si>
  <si>
    <t>0410</t>
  </si>
  <si>
    <t>Excel Academy Charter (District)</t>
  </si>
  <si>
    <t>0411</t>
  </si>
  <si>
    <t>Boston Green Academy Horace Mann Charter School (District)</t>
  </si>
  <si>
    <t>0412</t>
  </si>
  <si>
    <t>Academy Of the Pacific Rim Charter Public (District)</t>
  </si>
  <si>
    <t>0413</t>
  </si>
  <si>
    <t>Four Rivers Charter Public (District)</t>
  </si>
  <si>
    <t>0414</t>
  </si>
  <si>
    <t>Berkshire Arts and Technology Charter Public (District)</t>
  </si>
  <si>
    <t>0416</t>
  </si>
  <si>
    <t>Boston Preparatory Charter Public (District)</t>
  </si>
  <si>
    <t>0417</t>
  </si>
  <si>
    <t>Bridge Boston Charter School (District)</t>
  </si>
  <si>
    <t>0418</t>
  </si>
  <si>
    <t>Christa McAuliffe Charter Public (District)</t>
  </si>
  <si>
    <t>0420</t>
  </si>
  <si>
    <t>Benjamin Banneker Charter Public (District)</t>
  </si>
  <si>
    <t>0424</t>
  </si>
  <si>
    <t>Boston Day and Evening Academy Charter (District)</t>
  </si>
  <si>
    <t>0428</t>
  </si>
  <si>
    <t>Brooke Charter School (District)</t>
  </si>
  <si>
    <t>0429</t>
  </si>
  <si>
    <t>KIPP Academy Lynn Charter (District)</t>
  </si>
  <si>
    <t>0430</t>
  </si>
  <si>
    <t>Advanced Math and Science Academy Charter (District)</t>
  </si>
  <si>
    <t>0432</t>
  </si>
  <si>
    <t>Cape Cod Lighthouse Charter (District)</t>
  </si>
  <si>
    <t>0435</t>
  </si>
  <si>
    <t>Innovation Academy Charter (District)</t>
  </si>
  <si>
    <t>0436</t>
  </si>
  <si>
    <t>Community Charter School of Cambridge (District)</t>
  </si>
  <si>
    <t>0438</t>
  </si>
  <si>
    <t>Codman Academy Charter Public (District)</t>
  </si>
  <si>
    <t>0439</t>
  </si>
  <si>
    <t>Conservatory Lab Charter (District)</t>
  </si>
  <si>
    <t>0440</t>
  </si>
  <si>
    <t>Community Day Charter Public School - Prospect (District)</t>
  </si>
  <si>
    <t>0441</t>
  </si>
  <si>
    <t>Springfield International Charter (District)</t>
  </si>
  <si>
    <t>0444</t>
  </si>
  <si>
    <t>Neighborhood House Charter (District)</t>
  </si>
  <si>
    <t>0445</t>
  </si>
  <si>
    <t>Abby Kelley Foster Charter Public (District)</t>
  </si>
  <si>
    <t>0446</t>
  </si>
  <si>
    <t>Foxborough Regional Charter (District)</t>
  </si>
  <si>
    <t>0447</t>
  </si>
  <si>
    <t>Benjamin Franklin Classical Charter Public (District)</t>
  </si>
  <si>
    <t>0449</t>
  </si>
  <si>
    <t>Boston Collegiate Charter (District)</t>
  </si>
  <si>
    <t>0450</t>
  </si>
  <si>
    <t>Hilltown Cooperative Charter Public (District)</t>
  </si>
  <si>
    <t>0452</t>
  </si>
  <si>
    <t>Edward M. Kennedy Academy for Health Careers (Horace Mann Charter) (District)</t>
  </si>
  <si>
    <t>0453</t>
  </si>
  <si>
    <t>Holyoke Community Charter (District)</t>
  </si>
  <si>
    <t>0454</t>
  </si>
  <si>
    <t>Lawrence Family Development Charter (District)</t>
  </si>
  <si>
    <t>0455</t>
  </si>
  <si>
    <t>Hill View Montessori Charter Public (District)</t>
  </si>
  <si>
    <t>0456</t>
  </si>
  <si>
    <t>Lowell Community Charter Public (District)</t>
  </si>
  <si>
    <t>0458</t>
  </si>
  <si>
    <t>Lowell Middlesex Academy Charter (District)</t>
  </si>
  <si>
    <t>0463</t>
  </si>
  <si>
    <t>KIPP Academy Boston Charter School (District)</t>
  </si>
  <si>
    <t>0464</t>
  </si>
  <si>
    <t>Marblehead Community Charter Public (District)</t>
  </si>
  <si>
    <t>0466</t>
  </si>
  <si>
    <t>Martha's Vineyard Charter (District)</t>
  </si>
  <si>
    <t>0468</t>
  </si>
  <si>
    <t>Ma Academy for Math and Science</t>
  </si>
  <si>
    <t>0469</t>
  </si>
  <si>
    <t>MATCH Charter Public School (District)</t>
  </si>
  <si>
    <t>0470</t>
  </si>
  <si>
    <t>Mystic Valley Regional Charter (District)</t>
  </si>
  <si>
    <t>0474</t>
  </si>
  <si>
    <t>Sizer School: A North Central Charter Essential (District)</t>
  </si>
  <si>
    <t>0478</t>
  </si>
  <si>
    <t>Francis W. Parker Charter Essential (District)</t>
  </si>
  <si>
    <t>0479</t>
  </si>
  <si>
    <t>Pioneer Valley Performing Arts Charter Public (District)</t>
  </si>
  <si>
    <t>0481</t>
  </si>
  <si>
    <t>Boston Renaissance Charter Public (District)</t>
  </si>
  <si>
    <t>0482</t>
  </si>
  <si>
    <t>River Valley Charter (District)</t>
  </si>
  <si>
    <t>0483</t>
  </si>
  <si>
    <t>Rising Tide Charter Public (District)</t>
  </si>
  <si>
    <t>0484</t>
  </si>
  <si>
    <t>Roxbury Preparatory Charter (District)</t>
  </si>
  <si>
    <t>0485</t>
  </si>
  <si>
    <t>Salem Academy Charter (District)</t>
  </si>
  <si>
    <t>0486</t>
  </si>
  <si>
    <t>Learning First Charter Public School (District)</t>
  </si>
  <si>
    <t>0487</t>
  </si>
  <si>
    <t>Prospect Hill Academy Charter (District)</t>
  </si>
  <si>
    <t>0488</t>
  </si>
  <si>
    <t>South Shore Charter Public (District)</t>
  </si>
  <si>
    <t>0489</t>
  </si>
  <si>
    <t>Sturgis Charter Public (District)</t>
  </si>
  <si>
    <t>0491</t>
  </si>
  <si>
    <t>Atlantis Charter (District)</t>
  </si>
  <si>
    <t>0492</t>
  </si>
  <si>
    <t>Martin Luther King Jr. Charter School of Excellence (District)</t>
  </si>
  <si>
    <t>0493</t>
  </si>
  <si>
    <t>Phoenix Charter Academy (District)</t>
  </si>
  <si>
    <t>0494</t>
  </si>
  <si>
    <t>Pioneer Charter School of Science (District)</t>
  </si>
  <si>
    <t>0496</t>
  </si>
  <si>
    <t>Global Learning Charter Public (District)</t>
  </si>
  <si>
    <t>0497</t>
  </si>
  <si>
    <t>Pioneer Valley Chinese Immersion Charter (District)</t>
  </si>
  <si>
    <t>0498</t>
  </si>
  <si>
    <t>Veritas Preparatory Charter School (District)</t>
  </si>
  <si>
    <t>0499</t>
  </si>
  <si>
    <t>Hampden Charter School of Science East (District)</t>
  </si>
  <si>
    <t>0600</t>
  </si>
  <si>
    <t>Acton-Boxborough</t>
  </si>
  <si>
    <t>0603</t>
  </si>
  <si>
    <t>Hoosac Valley Regional</t>
  </si>
  <si>
    <t>0605</t>
  </si>
  <si>
    <t>Amherst-Pelham</t>
  </si>
  <si>
    <t>0610</t>
  </si>
  <si>
    <t>Ashburnham-Westminster</t>
  </si>
  <si>
    <t>0615</t>
  </si>
  <si>
    <t>Athol-Royalston</t>
  </si>
  <si>
    <t>0616</t>
  </si>
  <si>
    <t>Ayer Shirley School District</t>
  </si>
  <si>
    <t>0618</t>
  </si>
  <si>
    <t>Berkshire Hills</t>
  </si>
  <si>
    <t>0620</t>
  </si>
  <si>
    <t>Berlin-Boylston</t>
  </si>
  <si>
    <t>0622</t>
  </si>
  <si>
    <t>Blackstone-Millville</t>
  </si>
  <si>
    <t>0625</t>
  </si>
  <si>
    <t>Bridgewater-Raynham</t>
  </si>
  <si>
    <t>0632</t>
  </si>
  <si>
    <t>Chesterfield-Goshen</t>
  </si>
  <si>
    <t>0635</t>
  </si>
  <si>
    <t>Central Berkshire</t>
  </si>
  <si>
    <t>0640</t>
  </si>
  <si>
    <t>Concord-Carlisle</t>
  </si>
  <si>
    <t>0645</t>
  </si>
  <si>
    <t>Dennis-Yarmouth</t>
  </si>
  <si>
    <t>0650</t>
  </si>
  <si>
    <t>Dighton-Rehoboth</t>
  </si>
  <si>
    <t>0655</t>
  </si>
  <si>
    <t>Dover-Sherborn</t>
  </si>
  <si>
    <t>0658</t>
  </si>
  <si>
    <t>Dudley-Charlton Reg</t>
  </si>
  <si>
    <t>0660</t>
  </si>
  <si>
    <t>Nauset</t>
  </si>
  <si>
    <t>0662</t>
  </si>
  <si>
    <t>Farmington River Reg</t>
  </si>
  <si>
    <t>0665</t>
  </si>
  <si>
    <t>Freetown-Lakeville</t>
  </si>
  <si>
    <t>0670</t>
  </si>
  <si>
    <t>Frontier</t>
  </si>
  <si>
    <t>0672</t>
  </si>
  <si>
    <t>Gateway</t>
  </si>
  <si>
    <t>0673</t>
  </si>
  <si>
    <t>Groton-Dunstable</t>
  </si>
  <si>
    <t>0674</t>
  </si>
  <si>
    <t>Gill-Montague</t>
  </si>
  <si>
    <t>0675</t>
  </si>
  <si>
    <t>Hamilton-Wenham</t>
  </si>
  <si>
    <t>0680</t>
  </si>
  <si>
    <t>Hampden-Wilbraham</t>
  </si>
  <si>
    <t>0683</t>
  </si>
  <si>
    <t>Hampshire</t>
  </si>
  <si>
    <t>0685</t>
  </si>
  <si>
    <t>Hawlemont</t>
  </si>
  <si>
    <t>0690</t>
  </si>
  <si>
    <t>King Philip</t>
  </si>
  <si>
    <t>0695</t>
  </si>
  <si>
    <t>Lincoln-Sudbury</t>
  </si>
  <si>
    <t>0698</t>
  </si>
  <si>
    <t>Manchester Essex Regional</t>
  </si>
  <si>
    <t>0700</t>
  </si>
  <si>
    <t>Martha's Vineyard</t>
  </si>
  <si>
    <t>0705</t>
  </si>
  <si>
    <t>Masconomet</t>
  </si>
  <si>
    <t>0710</t>
  </si>
  <si>
    <t>Mendon-Upton</t>
  </si>
  <si>
    <t>0712</t>
  </si>
  <si>
    <t>Monomoy Regional School District</t>
  </si>
  <si>
    <t>0715</t>
  </si>
  <si>
    <t>Mount Greylock</t>
  </si>
  <si>
    <t>0717</t>
  </si>
  <si>
    <t>Mohawk Trail</t>
  </si>
  <si>
    <t>0720</t>
  </si>
  <si>
    <t>Narragansett</t>
  </si>
  <si>
    <t>0725</t>
  </si>
  <si>
    <t>Nashoba</t>
  </si>
  <si>
    <t>0728</t>
  </si>
  <si>
    <t>New Salem-Wendell</t>
  </si>
  <si>
    <t>0730</t>
  </si>
  <si>
    <t>Northboro-Southboro</t>
  </si>
  <si>
    <t>0735</t>
  </si>
  <si>
    <t>North Middlesex</t>
  </si>
  <si>
    <t>0740</t>
  </si>
  <si>
    <t>Old Rochester</t>
  </si>
  <si>
    <t>0745</t>
  </si>
  <si>
    <t>Pentucket</t>
  </si>
  <si>
    <t>0750</t>
  </si>
  <si>
    <t>Pioneer Valley</t>
  </si>
  <si>
    <t>0753</t>
  </si>
  <si>
    <t>Quabbin</t>
  </si>
  <si>
    <t>0755</t>
  </si>
  <si>
    <t>Ralph C Mahar</t>
  </si>
  <si>
    <t>0760</t>
  </si>
  <si>
    <t>Silver Lake</t>
  </si>
  <si>
    <t>0763</t>
  </si>
  <si>
    <t>Somerset Berkley Regional School District</t>
  </si>
  <si>
    <t>0765</t>
  </si>
  <si>
    <t>Southern Berkshire</t>
  </si>
  <si>
    <t>0766</t>
  </si>
  <si>
    <t>Southwick-Tolland-Granville Regional School District</t>
  </si>
  <si>
    <t>0767</t>
  </si>
  <si>
    <t>Spencer-E Brookfield</t>
  </si>
  <si>
    <t>0770</t>
  </si>
  <si>
    <t>Tantasqua</t>
  </si>
  <si>
    <t>0773</t>
  </si>
  <si>
    <t>Triton</t>
  </si>
  <si>
    <t>0774</t>
  </si>
  <si>
    <t>Up-Island Regional</t>
  </si>
  <si>
    <t>0775</t>
  </si>
  <si>
    <t>Wachusett</t>
  </si>
  <si>
    <t>0778</t>
  </si>
  <si>
    <t>Quaboag Regional</t>
  </si>
  <si>
    <t>0780</t>
  </si>
  <si>
    <t>Whitman-Hanson</t>
  </si>
  <si>
    <t>0801</t>
  </si>
  <si>
    <t>Assabet Valley Regional Vocational Technical</t>
  </si>
  <si>
    <t>0805</t>
  </si>
  <si>
    <t>Blackstone Valley Regional Vocational Technical</t>
  </si>
  <si>
    <t>0806</t>
  </si>
  <si>
    <t>Blue Hills Regional Vocational Technical</t>
  </si>
  <si>
    <t>0810</t>
  </si>
  <si>
    <t>Bristol-Plymouth Regional Vocational Technical</t>
  </si>
  <si>
    <t>0815</t>
  </si>
  <si>
    <t>Cape Cod Regional Vocational Technical</t>
  </si>
  <si>
    <t>0817</t>
  </si>
  <si>
    <t>Essex North Shore Agricultural and Technical School District</t>
  </si>
  <si>
    <t>0818</t>
  </si>
  <si>
    <t>Franklin County Regional Vocational Technical</t>
  </si>
  <si>
    <t>0821</t>
  </si>
  <si>
    <t>Greater Fall River Regional Vocational Technical</t>
  </si>
  <si>
    <t>0823</t>
  </si>
  <si>
    <t>Greater Lawrence Regional Vocational Technical</t>
  </si>
  <si>
    <t>0825</t>
  </si>
  <si>
    <t>Greater New Bedford Regional Vocational Technical</t>
  </si>
  <si>
    <t>0828</t>
  </si>
  <si>
    <t>Greater Lowell Regional Vocational Technical</t>
  </si>
  <si>
    <t>0829</t>
  </si>
  <si>
    <t>South Middlesex Regional Vocational Technical</t>
  </si>
  <si>
    <t>0830</t>
  </si>
  <si>
    <t>Minuteman Regional Vocational Technical</t>
  </si>
  <si>
    <t>0832</t>
  </si>
  <si>
    <t>Montachusett Regional Vocational Technical</t>
  </si>
  <si>
    <t>0851</t>
  </si>
  <si>
    <t>Northern Berkshire Regional Vocational Technical</t>
  </si>
  <si>
    <t>0852</t>
  </si>
  <si>
    <t>Nashoba Valley Regional Vocational Technical</t>
  </si>
  <si>
    <t>0853</t>
  </si>
  <si>
    <t>Northeast Metropolitan Regional Vocational Technical</t>
  </si>
  <si>
    <t>0855</t>
  </si>
  <si>
    <t>Old Colony Regional Vocational Technical</t>
  </si>
  <si>
    <t>0860</t>
  </si>
  <si>
    <t>Pathfinder Regional Vocational Technical</t>
  </si>
  <si>
    <t>0871</t>
  </si>
  <si>
    <t>Shawsheen Valley Regional Vocational Technical</t>
  </si>
  <si>
    <t>0872</t>
  </si>
  <si>
    <t>Southeastern Regional Vocational Technical</t>
  </si>
  <si>
    <t>0873</t>
  </si>
  <si>
    <t>South Shore Regional Vocational Technical</t>
  </si>
  <si>
    <t>0876</t>
  </si>
  <si>
    <t>Southern Worcester County Regional Vocational School District</t>
  </si>
  <si>
    <t>0878</t>
  </si>
  <si>
    <t>Tri-County Regional Vocational Technical</t>
  </si>
  <si>
    <t>0879</t>
  </si>
  <si>
    <t>Upper Cape Cod Regional Vocational Technical</t>
  </si>
  <si>
    <t>0885</t>
  </si>
  <si>
    <t>Whittier Regional Vocational Technical</t>
  </si>
  <si>
    <t>0910</t>
  </si>
  <si>
    <t>Bristol County Agricultural</t>
  </si>
  <si>
    <t>0915</t>
  </si>
  <si>
    <t>Norfolk County Agricultural</t>
  </si>
  <si>
    <t>3502</t>
  </si>
  <si>
    <t>Baystate Academy Charter Public School (District)</t>
  </si>
  <si>
    <t>3503</t>
  </si>
  <si>
    <t>Collegiate Charter School of Lowell (District)</t>
  </si>
  <si>
    <t>3505</t>
  </si>
  <si>
    <t>UP Academy Charter School of Dorchester (District)</t>
  </si>
  <si>
    <t>3506</t>
  </si>
  <si>
    <t>Pioneer Charter School of Science II (PCSS-II) (District)</t>
  </si>
  <si>
    <t>3508</t>
  </si>
  <si>
    <t>Phoenix Academy Public Charter High School Springfield (District)</t>
  </si>
  <si>
    <t>3509</t>
  </si>
  <si>
    <t>Argosy Collegiate Charter School (District)</t>
  </si>
  <si>
    <t>3510</t>
  </si>
  <si>
    <t>Springfield Preparatory Charter School (District)</t>
  </si>
  <si>
    <t>3513</t>
  </si>
  <si>
    <t>New Heights Charter School of Brockton (District)</t>
  </si>
  <si>
    <t>3514</t>
  </si>
  <si>
    <t>Libertas Academy Charter School (District)</t>
  </si>
  <si>
    <t>3515</t>
  </si>
  <si>
    <t>Old Sturbridge Academy Charter Public School (District)</t>
  </si>
  <si>
    <t>3517</t>
  </si>
  <si>
    <t>Map Academy Charter School (District)</t>
  </si>
  <si>
    <t>3518</t>
  </si>
  <si>
    <t>Phoenix Academy Public Charter High School Lawrence (District)</t>
  </si>
  <si>
    <t>3519</t>
  </si>
  <si>
    <t>Worcester Cultural Academy Charter Public School (District)</t>
  </si>
  <si>
    <t>3901</t>
  </si>
  <si>
    <t>Greater Commonwealth Virtual District</t>
  </si>
  <si>
    <t>3902</t>
  </si>
  <si>
    <t>MA Connections Academy, Commonwealth Virtual School</t>
  </si>
  <si>
    <t>3903</t>
  </si>
  <si>
    <t xml:space="preserve">Felix Commonwealth Virtual School </t>
  </si>
  <si>
    <t>FY27 LEA Neglected Sites</t>
  </si>
  <si>
    <t>District</t>
  </si>
  <si>
    <t>Site Name</t>
  </si>
  <si>
    <t>FY27 Neglected Count</t>
  </si>
  <si>
    <t>Boston School District</t>
  </si>
  <si>
    <t>Harrington House</t>
  </si>
  <si>
    <t>The Children's Community Support Collaborative</t>
  </si>
  <si>
    <t>Total</t>
  </si>
  <si>
    <t>Fall River School District</t>
  </si>
  <si>
    <t>Fall River Deaconess Home School</t>
  </si>
  <si>
    <t>Saint Vincent's Services</t>
  </si>
  <si>
    <t>Fitchburg School District</t>
  </si>
  <si>
    <t>LUK Crisis Center/The Leading Center</t>
  </si>
  <si>
    <t>Framingham School District</t>
  </si>
  <si>
    <t>Wayside Corporate</t>
  </si>
  <si>
    <t>Grafton School District</t>
  </si>
  <si>
    <t>YOU, Inc. Grafton House</t>
  </si>
  <si>
    <t>Leicester School District</t>
  </si>
  <si>
    <t>McAuley Nazareth School</t>
  </si>
  <si>
    <t>Lenox School District</t>
  </si>
  <si>
    <t>High Point School</t>
  </si>
  <si>
    <t>Hillcrest Educational Centers School</t>
  </si>
  <si>
    <t>Methuen School District</t>
  </si>
  <si>
    <t>Saint Ann's Home School</t>
  </si>
  <si>
    <t>Natick School District</t>
  </si>
  <si>
    <t>Brandon School</t>
  </si>
  <si>
    <t>Needham School District</t>
  </si>
  <si>
    <t>Walker School</t>
  </si>
  <si>
    <t>Oxford School District</t>
  </si>
  <si>
    <t>YOU, Inc. Oxford House</t>
  </si>
  <si>
    <t>Plymouth School District</t>
  </si>
  <si>
    <t>The COVE School</t>
  </si>
  <si>
    <t>Waltham School District</t>
  </si>
  <si>
    <t>Waltham House</t>
  </si>
  <si>
    <t>Weymouth School District</t>
  </si>
  <si>
    <t>Bay State Community Serv-Surv Shelter</t>
  </si>
  <si>
    <t>Worcester School District</t>
  </si>
  <si>
    <t>YOU, Inc. Carol Schmidt Village</t>
  </si>
  <si>
    <t>YOU, Inc. Valor House</t>
  </si>
  <si>
    <t>Berkshire Hills School District</t>
  </si>
  <si>
    <t>Brookside School</t>
  </si>
  <si>
    <t>Freetown-Lakeville School District</t>
  </si>
  <si>
    <t>Crystal Springs School</t>
  </si>
  <si>
    <t>Nashoba School District</t>
  </si>
  <si>
    <t>Doctor Franklin Perkins School</t>
  </si>
  <si>
    <t>Quabbin School District</t>
  </si>
  <si>
    <t>Seven Hills/Stetson School</t>
  </si>
  <si>
    <t>Wachusett School District</t>
  </si>
  <si>
    <t>Devereux Advanced Behavioral Health School</t>
  </si>
  <si>
    <t>FY 2021 Title I, Part D Subpart 1 State Agency Allocations</t>
  </si>
  <si>
    <t>Last updated July 2021</t>
  </si>
  <si>
    <t>Name of State Agency</t>
  </si>
  <si>
    <t xml:space="preserve">FY22 Delinquent Count </t>
  </si>
  <si>
    <t xml:space="preserve">FY22 Allocation </t>
  </si>
  <si>
    <t>Barnstable Co. House of Correction</t>
  </si>
  <si>
    <t>Berkshire County Sheriff's Office</t>
  </si>
  <si>
    <t>Bristol Co. Sheriff's Office</t>
  </si>
  <si>
    <t>Department of Youth Services</t>
  </si>
  <si>
    <t>DOC Div of Inmate Training &amp; Education</t>
  </si>
  <si>
    <t xml:space="preserve">Dukes County House of Corrections </t>
  </si>
  <si>
    <t>Essex County Sheriff's Dept</t>
  </si>
  <si>
    <t>Franklin County House of Correction</t>
  </si>
  <si>
    <t>Hampden County Correctional</t>
  </si>
  <si>
    <t>Hampshire County Sheriff's Office</t>
  </si>
  <si>
    <t>Middlesex County House of Correction</t>
  </si>
  <si>
    <t>Norfolk County Sheriff's Office</t>
  </si>
  <si>
    <t>Plymouth Co. House of Correction</t>
  </si>
  <si>
    <t>Suffolk Co. House of Correction</t>
  </si>
  <si>
    <t>Worcester County Sheriff's Dept.</t>
  </si>
  <si>
    <t>FY24 - FY27 Title I, Part A Allocations:  Summary</t>
  </si>
  <si>
    <t>FY27 Title I, Part A Total</t>
  </si>
  <si>
    <t>FY27 Percentage of FY26</t>
  </si>
  <si>
    <t>FY26 Title I, Part A Total</t>
  </si>
  <si>
    <t>FY26 Percentage of FY25</t>
  </si>
  <si>
    <t>FY25 Title I, Part A Total</t>
  </si>
  <si>
    <t>FY25 Percentage of FY24</t>
  </si>
  <si>
    <t>FY24 Title I, Part A Total</t>
  </si>
  <si>
    <t xml:space="preserve">Community Day Charter Public School </t>
  </si>
  <si>
    <t>Sabis International Charter (District)</t>
  </si>
  <si>
    <t>Edward M. Kennedy Academy for Health Careers (Horace Mann Charter) (Distric</t>
  </si>
  <si>
    <t/>
  </si>
  <si>
    <t>Seven Hills Charter Public (District)</t>
  </si>
  <si>
    <t>Adams-Cheshire</t>
  </si>
  <si>
    <t>Southern Worcester County Regional Vocational Technical</t>
  </si>
  <si>
    <t>Greenfield Commonwealth Virtual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</si>
</sst>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
    <numFmt numFmtId="165" formatCode="0.0"/>
    <numFmt numFmtId="166" formatCode="_(* #,##0_);_(* \(#,##0\);_(* &quot;-&quot;??_);_(@_)"/>
  </numFmts>
  <fonts count="26" x14ac:knownFonts="1">
    <font>
      <sz val="10"/>
      <name val="Arial"/>
    </font>
    <font>
      <sz val="11"/>
      <color theme="1"/>
      <name val="Calibri"/>
      <family val="2"/>
      <scheme val="minor"/>
    </font>
    <font>
      <sz val="11"/>
      <color theme="1"/>
      <name val="Calibri"/>
      <family val="2"/>
      <scheme val="minor"/>
    </font>
    <font>
      <sz val="10"/>
      <name val="Arial"/>
      <family val="2"/>
    </font>
    <font>
      <b/>
      <sz val="11"/>
      <name val="Arial"/>
      <family val="2"/>
    </font>
    <font>
      <sz val="10"/>
      <name val="Arial"/>
      <family val="2"/>
    </font>
    <font>
      <b/>
      <sz val="10"/>
      <name val="Arial"/>
      <family val="2"/>
    </font>
    <font>
      <i/>
      <sz val="10"/>
      <name val="Arial"/>
      <family val="2"/>
    </font>
    <font>
      <sz val="11"/>
      <name val="Arial"/>
      <family val="2"/>
    </font>
    <font>
      <sz val="11"/>
      <name val="Times New Roman"/>
      <family val="1"/>
    </font>
    <font>
      <b/>
      <sz val="11"/>
      <name val="Times New Roman"/>
      <family val="1"/>
    </font>
    <font>
      <sz val="11"/>
      <name val="Calibri"/>
      <family val="2"/>
      <scheme val="minor"/>
    </font>
    <font>
      <b/>
      <sz val="11"/>
      <name val="Calibri"/>
      <family val="2"/>
      <scheme val="minor"/>
    </font>
    <font>
      <b/>
      <sz val="12"/>
      <name val="Calibri"/>
      <family val="2"/>
      <scheme val="minor"/>
    </font>
    <font>
      <sz val="10"/>
      <name val="Arial"/>
      <family val="2"/>
    </font>
    <font>
      <sz val="10"/>
      <color theme="1"/>
      <name val="Calibri"/>
      <family val="2"/>
      <scheme val="minor"/>
    </font>
    <font>
      <sz val="10"/>
      <name val="Arial"/>
      <family val="2"/>
    </font>
    <font>
      <b/>
      <sz val="20"/>
      <name val="Arial"/>
      <family val="2"/>
    </font>
    <font>
      <sz val="12"/>
      <name val="Arial"/>
      <family val="2"/>
    </font>
    <font>
      <b/>
      <sz val="12"/>
      <name val="Arial"/>
      <family val="2"/>
    </font>
    <font>
      <i/>
      <sz val="12"/>
      <name val="Arial"/>
      <family val="2"/>
    </font>
    <font>
      <sz val="12"/>
      <color theme="1"/>
      <name val="Arial"/>
      <family val="2"/>
    </font>
    <font>
      <b/>
      <sz val="12"/>
      <color theme="1"/>
      <name val="Arial"/>
      <family val="2"/>
    </font>
    <font>
      <b/>
      <sz val="16"/>
      <name val="Arial"/>
      <family val="2"/>
    </font>
    <font>
      <b/>
      <sz val="12"/>
      <color rgb="FF000000"/>
      <name val="Arial"/>
      <family val="2"/>
    </font>
    <font>
      <sz val="12"/>
      <color rgb="FF00000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4">
    <xf numFmtId="0" fontId="0"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0" fontId="3" fillId="0" borderId="0"/>
    <xf numFmtId="9" fontId="3"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6" fillId="0" borderId="0" applyFont="0" applyFill="0" applyBorder="0" applyAlignment="0" applyProtection="0"/>
    <xf numFmtId="0" fontId="17" fillId="0" borderId="5" applyNumberFormat="0" applyFill="0" applyAlignment="0" applyProtection="0"/>
    <xf numFmtId="0" fontId="23" fillId="0" borderId="6" applyNumberFormat="0" applyFill="0" applyBorder="0" applyAlignment="0" applyProtection="0"/>
  </cellStyleXfs>
  <cellXfs count="118">
    <xf numFmtId="0" fontId="0" fillId="0" borderId="0" xfId="0"/>
    <xf numFmtId="0" fontId="5" fillId="2" borderId="0" xfId="1" applyFill="1"/>
    <xf numFmtId="0" fontId="6" fillId="2" borderId="0" xfId="1" applyFont="1" applyFill="1" applyAlignment="1">
      <alignment wrapText="1"/>
    </xf>
    <xf numFmtId="0" fontId="8" fillId="2" borderId="0" xfId="1" applyFont="1" applyFill="1" applyAlignment="1">
      <alignment wrapText="1"/>
    </xf>
    <xf numFmtId="0" fontId="9" fillId="2" borderId="0" xfId="1" applyFont="1" applyFill="1" applyAlignment="1">
      <alignment wrapText="1"/>
    </xf>
    <xf numFmtId="0" fontId="9" fillId="2" borderId="0" xfId="1" applyFont="1" applyFill="1"/>
    <xf numFmtId="0" fontId="10" fillId="2" borderId="0" xfId="1" applyFont="1" applyFill="1" applyAlignment="1">
      <alignment vertical="center"/>
    </xf>
    <xf numFmtId="0" fontId="9" fillId="2" borderId="0" xfId="1" applyFont="1" applyFill="1" applyAlignment="1">
      <alignment vertical="center"/>
    </xf>
    <xf numFmtId="0" fontId="11" fillId="3" borderId="0" xfId="0" applyFont="1" applyFill="1"/>
    <xf numFmtId="164" fontId="11" fillId="3" borderId="0" xfId="0" applyNumberFormat="1" applyFont="1" applyFill="1"/>
    <xf numFmtId="0" fontId="11" fillId="3" borderId="0" xfId="1" applyFont="1" applyFill="1"/>
    <xf numFmtId="0" fontId="13" fillId="3" borderId="0" xfId="3" applyFont="1" applyFill="1" applyBorder="1" applyAlignment="1">
      <alignment horizontal="left" vertical="center"/>
    </xf>
    <xf numFmtId="0" fontId="12" fillId="3" borderId="0" xfId="0" applyFont="1" applyFill="1"/>
    <xf numFmtId="0" fontId="11" fillId="3" borderId="0" xfId="0" applyFont="1" applyFill="1" applyAlignment="1">
      <alignment vertical="center"/>
    </xf>
    <xf numFmtId="0" fontId="12" fillId="3" borderId="0" xfId="0" applyFont="1" applyFill="1" applyAlignment="1">
      <alignment vertical="center"/>
    </xf>
    <xf numFmtId="164" fontId="11" fillId="3" borderId="0" xfId="1" applyNumberFormat="1" applyFont="1" applyFill="1"/>
    <xf numFmtId="0" fontId="11" fillId="3" borderId="0" xfId="3" applyFont="1" applyFill="1" applyBorder="1" applyAlignment="1">
      <alignment horizontal="left" vertical="center"/>
    </xf>
    <xf numFmtId="0" fontId="12" fillId="2" borderId="0" xfId="5" applyFont="1" applyFill="1"/>
    <xf numFmtId="0" fontId="12" fillId="2" borderId="0" xfId="5" applyFont="1" applyFill="1" applyAlignment="1">
      <alignment vertical="center"/>
    </xf>
    <xf numFmtId="0" fontId="11" fillId="2" borderId="0" xfId="5" applyFont="1" applyFill="1"/>
    <xf numFmtId="0" fontId="9" fillId="2" borderId="0" xfId="5" applyFont="1" applyFill="1" applyAlignment="1">
      <alignment vertical="center"/>
    </xf>
    <xf numFmtId="0" fontId="12" fillId="3" borderId="0" xfId="3" applyFont="1" applyFill="1" applyBorder="1" applyAlignment="1">
      <alignment horizontal="left" vertical="center"/>
    </xf>
    <xf numFmtId="0" fontId="12" fillId="3" borderId="0" xfId="3" applyFont="1" applyFill="1" applyBorder="1" applyAlignment="1">
      <alignment horizontal="right" vertical="center" wrapText="1"/>
    </xf>
    <xf numFmtId="0" fontId="12" fillId="3" borderId="0" xfId="3" applyFont="1" applyFill="1" applyBorder="1" applyAlignment="1">
      <alignment horizontal="right" vertical="center"/>
    </xf>
    <xf numFmtId="0" fontId="15" fillId="0" borderId="3" xfId="0" applyFont="1" applyBorder="1"/>
    <xf numFmtId="1" fontId="15" fillId="0" borderId="3" xfId="0" applyNumberFormat="1" applyFont="1" applyBorder="1"/>
    <xf numFmtId="164" fontId="11" fillId="3" borderId="3" xfId="1" applyNumberFormat="1" applyFont="1" applyFill="1" applyBorder="1"/>
    <xf numFmtId="0" fontId="3" fillId="3" borderId="0" xfId="0" applyFont="1" applyFill="1"/>
    <xf numFmtId="0" fontId="4" fillId="3" borderId="0" xfId="0" applyFont="1" applyFill="1" applyAlignment="1">
      <alignment horizontal="left" vertical="center"/>
    </xf>
    <xf numFmtId="0" fontId="4" fillId="0" borderId="0" xfId="0" applyFont="1" applyAlignment="1">
      <alignment horizontal="left" vertical="center"/>
    </xf>
    <xf numFmtId="0" fontId="8" fillId="3" borderId="0" xfId="0" applyFont="1" applyFill="1" applyAlignment="1">
      <alignment horizontal="right" vertical="center"/>
    </xf>
    <xf numFmtId="0" fontId="3" fillId="2" borderId="0" xfId="5" applyFill="1"/>
    <xf numFmtId="0" fontId="5" fillId="2" borderId="0" xfId="1" applyFill="1" applyAlignment="1">
      <alignment wrapText="1"/>
    </xf>
    <xf numFmtId="0" fontId="5" fillId="0" borderId="0" xfId="1" applyAlignment="1">
      <alignment vertical="center" wrapText="1"/>
    </xf>
    <xf numFmtId="0" fontId="7" fillId="2" borderId="0" xfId="1" applyFont="1" applyFill="1" applyAlignment="1">
      <alignment wrapText="1"/>
    </xf>
    <xf numFmtId="0" fontId="4" fillId="0" borderId="2" xfId="1" applyFont="1" applyBorder="1" applyAlignment="1" applyProtection="1">
      <alignment vertical="center" wrapText="1"/>
      <protection hidden="1"/>
    </xf>
    <xf numFmtId="0" fontId="5" fillId="0" borderId="0" xfId="1" applyAlignment="1">
      <alignment wrapText="1"/>
    </xf>
    <xf numFmtId="0" fontId="5" fillId="2" borderId="0" xfId="1" applyFill="1" applyAlignment="1">
      <alignment horizontal="left" vertical="center" wrapText="1"/>
    </xf>
    <xf numFmtId="0" fontId="3" fillId="2" borderId="0" xfId="1" applyFont="1" applyFill="1"/>
    <xf numFmtId="0" fontId="18" fillId="2" borderId="0" xfId="1" applyFont="1" applyFill="1" applyAlignment="1">
      <alignment vertical="center" wrapText="1"/>
    </xf>
    <xf numFmtId="0" fontId="18" fillId="2" borderId="0" xfId="1" applyFont="1" applyFill="1"/>
    <xf numFmtId="0" fontId="19" fillId="2" borderId="0" xfId="1" applyFont="1" applyFill="1" applyAlignment="1">
      <alignment vertical="center"/>
    </xf>
    <xf numFmtId="0" fontId="18" fillId="0" borderId="0" xfId="1" applyFont="1" applyAlignment="1">
      <alignment vertical="center" wrapText="1"/>
    </xf>
    <xf numFmtId="0" fontId="20" fillId="2" borderId="0" xfId="1" applyFont="1" applyFill="1" applyAlignment="1">
      <alignment wrapText="1"/>
    </xf>
    <xf numFmtId="0" fontId="19" fillId="2" borderId="0" xfId="1" applyFont="1" applyFill="1"/>
    <xf numFmtId="0" fontId="18" fillId="0" borderId="0" xfId="1" applyFont="1" applyAlignment="1">
      <alignment horizontal="left" vertical="center" wrapText="1"/>
    </xf>
    <xf numFmtId="0" fontId="19" fillId="2" borderId="0" xfId="1" applyFont="1" applyFill="1" applyAlignment="1">
      <alignment vertical="center" wrapText="1"/>
    </xf>
    <xf numFmtId="0" fontId="18" fillId="2" borderId="0" xfId="1" applyFont="1" applyFill="1" applyAlignment="1">
      <alignment horizontal="left" vertical="center" wrapText="1"/>
    </xf>
    <xf numFmtId="0" fontId="18" fillId="2" borderId="0" xfId="1" applyFont="1" applyFill="1" applyAlignment="1">
      <alignment wrapText="1"/>
    </xf>
    <xf numFmtId="0" fontId="19" fillId="2" borderId="1" xfId="1" applyFont="1" applyFill="1" applyBorder="1" applyAlignment="1">
      <alignment horizontal="center"/>
    </xf>
    <xf numFmtId="0" fontId="18" fillId="2" borderId="1" xfId="1" applyFont="1" applyFill="1" applyBorder="1" applyAlignment="1">
      <alignment horizontal="center"/>
    </xf>
    <xf numFmtId="0" fontId="18" fillId="2" borderId="1" xfId="1" quotePrefix="1" applyFont="1" applyFill="1" applyBorder="1" applyAlignment="1">
      <alignment horizontal="center" vertical="center" wrapText="1"/>
    </xf>
    <xf numFmtId="0" fontId="4" fillId="0" borderId="0" xfId="1" applyFont="1" applyAlignment="1" applyProtection="1">
      <alignment vertical="center" wrapText="1"/>
      <protection hidden="1"/>
    </xf>
    <xf numFmtId="0" fontId="19" fillId="2" borderId="0" xfId="1" applyFont="1" applyFill="1" applyAlignment="1">
      <alignment horizontal="left" vertical="center"/>
    </xf>
    <xf numFmtId="0" fontId="19" fillId="2" borderId="0" xfId="1" applyFont="1" applyFill="1" applyAlignment="1">
      <alignment horizontal="left" vertical="center" wrapText="1"/>
    </xf>
    <xf numFmtId="0" fontId="18" fillId="2" borderId="0" xfId="1" applyFont="1" applyFill="1" applyAlignment="1">
      <alignment vertical="center"/>
    </xf>
    <xf numFmtId="164" fontId="18" fillId="2" borderId="0" xfId="2" applyNumberFormat="1" applyFont="1" applyFill="1" applyBorder="1" applyAlignment="1">
      <alignment horizontal="left" vertical="center" wrapText="1"/>
    </xf>
    <xf numFmtId="0" fontId="18" fillId="2" borderId="0" xfId="5" applyFont="1" applyFill="1" applyAlignment="1">
      <alignment vertical="center"/>
    </xf>
    <xf numFmtId="0" fontId="19" fillId="2" borderId="0" xfId="5" applyFont="1" applyFill="1" applyAlignment="1">
      <alignment horizontal="left" vertical="center"/>
    </xf>
    <xf numFmtId="0" fontId="18" fillId="2" borderId="0" xfId="5" applyFont="1" applyFill="1" applyAlignment="1">
      <alignment vertical="center" wrapText="1"/>
    </xf>
    <xf numFmtId="0" fontId="18" fillId="3" borderId="0" xfId="0" applyFont="1" applyFill="1"/>
    <xf numFmtId="164" fontId="19" fillId="3" borderId="0" xfId="0" applyNumberFormat="1" applyFont="1" applyFill="1"/>
    <xf numFmtId="49" fontId="19" fillId="3" borderId="2" xfId="0" applyNumberFormat="1" applyFont="1" applyFill="1" applyBorder="1" applyAlignment="1">
      <alignment horizontal="center" vertical="center" wrapText="1"/>
    </xf>
    <xf numFmtId="49" fontId="19" fillId="3" borderId="2" xfId="0" applyNumberFormat="1" applyFont="1" applyFill="1" applyBorder="1" applyAlignment="1">
      <alignment horizontal="left" vertical="center"/>
    </xf>
    <xf numFmtId="165" fontId="19" fillId="3" borderId="0" xfId="0" applyNumberFormat="1" applyFont="1" applyFill="1" applyAlignment="1">
      <alignment horizontal="center" vertical="center" wrapText="1" shrinkToFit="1"/>
    </xf>
    <xf numFmtId="3" fontId="19" fillId="3" borderId="0" xfId="0" applyNumberFormat="1" applyFont="1" applyFill="1" applyAlignment="1">
      <alignment horizontal="center" vertical="center" wrapText="1" shrinkToFit="1"/>
    </xf>
    <xf numFmtId="2" fontId="19" fillId="3" borderId="0" xfId="0" applyNumberFormat="1" applyFont="1" applyFill="1" applyAlignment="1">
      <alignment horizontal="center" vertical="center" wrapText="1" shrinkToFit="1"/>
    </xf>
    <xf numFmtId="164" fontId="19" fillId="3" borderId="0" xfId="0" applyNumberFormat="1" applyFont="1" applyFill="1" applyAlignment="1">
      <alignment horizontal="center" vertical="center" wrapText="1"/>
    </xf>
    <xf numFmtId="0" fontId="18" fillId="0" borderId="4" xfId="0" applyFont="1" applyBorder="1"/>
    <xf numFmtId="165" fontId="18" fillId="0" borderId="0" xfId="0" applyNumberFormat="1" applyFont="1"/>
    <xf numFmtId="166" fontId="18" fillId="0" borderId="0" xfId="7" applyNumberFormat="1" applyFont="1" applyBorder="1"/>
    <xf numFmtId="10" fontId="18" fillId="0" borderId="0" xfId="11" applyNumberFormat="1" applyFont="1"/>
    <xf numFmtId="164" fontId="18" fillId="0" borderId="0" xfId="0" applyNumberFormat="1" applyFont="1"/>
    <xf numFmtId="0" fontId="18" fillId="0" borderId="0" xfId="0" applyFont="1"/>
    <xf numFmtId="0" fontId="18" fillId="3" borderId="0" xfId="0" quotePrefix="1" applyFont="1" applyFill="1"/>
    <xf numFmtId="0" fontId="18" fillId="0" borderId="0" xfId="0" quotePrefix="1" applyFont="1"/>
    <xf numFmtId="0" fontId="19" fillId="3" borderId="0" xfId="0" applyFont="1" applyFill="1"/>
    <xf numFmtId="0" fontId="18" fillId="3" borderId="0" xfId="1" applyFont="1" applyFill="1" applyAlignment="1">
      <alignment vertical="center"/>
    </xf>
    <xf numFmtId="0" fontId="18" fillId="3" borderId="0" xfId="1" applyFont="1" applyFill="1" applyAlignment="1">
      <alignment vertical="center" wrapText="1"/>
    </xf>
    <xf numFmtId="0" fontId="23" fillId="2" borderId="0" xfId="13" applyFill="1" applyBorder="1" applyAlignment="1">
      <alignment horizontal="left" vertical="center"/>
    </xf>
    <xf numFmtId="0" fontId="23" fillId="2" borderId="0" xfId="13" applyFill="1" applyBorder="1" applyAlignment="1">
      <alignment horizontal="left" vertical="center" wrapText="1"/>
    </xf>
    <xf numFmtId="0" fontId="17" fillId="2" borderId="0" xfId="12" applyFill="1" applyBorder="1"/>
    <xf numFmtId="0" fontId="23" fillId="3" borderId="0" xfId="13" applyFill="1" applyBorder="1" applyAlignment="1">
      <alignment vertical="center"/>
    </xf>
    <xf numFmtId="0" fontId="23" fillId="2" borderId="0" xfId="13" applyFill="1" applyBorder="1" applyAlignment="1">
      <alignment vertical="center"/>
    </xf>
    <xf numFmtId="0" fontId="17" fillId="3" borderId="0" xfId="12" applyFill="1" applyBorder="1"/>
    <xf numFmtId="164" fontId="19" fillId="4" borderId="0" xfId="0" applyNumberFormat="1" applyFont="1" applyFill="1" applyAlignment="1">
      <alignment horizontal="center" vertical="center" wrapText="1"/>
    </xf>
    <xf numFmtId="164" fontId="19" fillId="0" borderId="0" xfId="0" applyNumberFormat="1" applyFont="1"/>
    <xf numFmtId="0" fontId="17" fillId="3" borderId="0" xfId="12" applyFill="1" applyBorder="1" applyAlignment="1">
      <alignment horizontal="left" vertical="center"/>
    </xf>
    <xf numFmtId="0" fontId="19" fillId="3" borderId="0" xfId="0" applyFont="1" applyFill="1" applyAlignment="1">
      <alignment horizontal="left" vertical="center"/>
    </xf>
    <xf numFmtId="0" fontId="18" fillId="3" borderId="0" xfId="0" applyFont="1" applyFill="1" applyAlignment="1">
      <alignment horizontal="right" vertical="center"/>
    </xf>
    <xf numFmtId="0" fontId="19" fillId="3" borderId="0" xfId="0" applyFont="1" applyFill="1" applyAlignment="1">
      <alignment horizontal="center" vertical="center" wrapText="1"/>
    </xf>
    <xf numFmtId="0" fontId="25" fillId="3" borderId="0" xfId="0" applyFont="1" applyFill="1"/>
    <xf numFmtId="0" fontId="24" fillId="3" borderId="0" xfId="0" quotePrefix="1" applyFont="1" applyFill="1"/>
    <xf numFmtId="0" fontId="24" fillId="3" borderId="0" xfId="0" applyFont="1" applyFill="1"/>
    <xf numFmtId="0" fontId="25" fillId="3" borderId="0" xfId="0" quotePrefix="1" applyFont="1" applyFill="1"/>
    <xf numFmtId="0" fontId="19" fillId="3" borderId="0" xfId="0" quotePrefix="1" applyFont="1" applyFill="1"/>
    <xf numFmtId="0" fontId="22" fillId="3" borderId="0" xfId="0" applyFont="1" applyFill="1"/>
    <xf numFmtId="0" fontId="18" fillId="0" borderId="1" xfId="0" applyFont="1" applyBorder="1"/>
    <xf numFmtId="0" fontId="21" fillId="0" borderId="1" xfId="0" applyFont="1" applyBorder="1"/>
    <xf numFmtId="164" fontId="21" fillId="0" borderId="1" xfId="0" applyNumberFormat="1" applyFont="1" applyBorder="1"/>
    <xf numFmtId="9" fontId="21" fillId="0" borderId="1" xfId="11" applyFont="1" applyBorder="1"/>
    <xf numFmtId="0" fontId="18" fillId="2" borderId="1" xfId="5" applyFont="1" applyFill="1" applyBorder="1"/>
    <xf numFmtId="49" fontId="21" fillId="0" borderId="7" xfId="0" applyNumberFormat="1" applyFont="1" applyBorder="1"/>
    <xf numFmtId="0" fontId="18" fillId="2" borderId="7" xfId="5" quotePrefix="1" applyFont="1" applyFill="1" applyBorder="1"/>
    <xf numFmtId="0" fontId="18" fillId="0" borderId="7" xfId="0" applyFont="1" applyBorder="1"/>
    <xf numFmtId="164" fontId="21" fillId="0" borderId="8" xfId="0" applyNumberFormat="1" applyFont="1" applyBorder="1"/>
    <xf numFmtId="0" fontId="18" fillId="3" borderId="12" xfId="0" applyFont="1" applyFill="1" applyBorder="1"/>
    <xf numFmtId="0" fontId="18" fillId="3" borderId="13" xfId="0" applyFont="1" applyFill="1" applyBorder="1"/>
    <xf numFmtId="164" fontId="21" fillId="0" borderId="13" xfId="0" applyNumberFormat="1" applyFont="1" applyBorder="1"/>
    <xf numFmtId="9" fontId="21" fillId="0" borderId="13" xfId="11" applyFont="1" applyBorder="1"/>
    <xf numFmtId="0" fontId="18" fillId="2" borderId="13" xfId="5" applyFont="1" applyFill="1" applyBorder="1"/>
    <xf numFmtId="0" fontId="18" fillId="2" borderId="14" xfId="5" applyFont="1" applyFill="1" applyBorder="1"/>
    <xf numFmtId="49" fontId="19" fillId="3" borderId="9" xfId="0" applyNumberFormat="1" applyFont="1" applyFill="1" applyBorder="1" applyAlignment="1">
      <alignment horizontal="center" vertical="center" wrapText="1"/>
    </xf>
    <xf numFmtId="49" fontId="19" fillId="3" borderId="10" xfId="0" applyNumberFormat="1" applyFont="1" applyFill="1" applyBorder="1" applyAlignment="1">
      <alignment horizontal="center" vertical="center"/>
    </xf>
    <xf numFmtId="49" fontId="19" fillId="3" borderId="10" xfId="0" applyNumberFormat="1" applyFont="1" applyFill="1" applyBorder="1" applyAlignment="1">
      <alignment horizontal="center" vertical="center" wrapText="1"/>
    </xf>
    <xf numFmtId="49" fontId="19" fillId="3" borderId="11" xfId="0" applyNumberFormat="1" applyFont="1" applyFill="1" applyBorder="1" applyAlignment="1">
      <alignment horizontal="center" vertical="center" wrapText="1"/>
    </xf>
    <xf numFmtId="0" fontId="17" fillId="0" borderId="0" xfId="12" applyBorder="1" applyAlignment="1" applyProtection="1">
      <alignment vertical="center"/>
      <protection hidden="1"/>
    </xf>
    <xf numFmtId="0" fontId="10" fillId="2" borderId="0" xfId="1" applyFont="1" applyFill="1" applyAlignment="1">
      <alignment horizontal="center" vertical="center"/>
    </xf>
  </cellXfs>
  <cellStyles count="14">
    <cellStyle name="Comma" xfId="7" builtinId="3"/>
    <cellStyle name="Heading 1" xfId="12" builtinId="16" customBuiltin="1"/>
    <cellStyle name="Heading 2" xfId="13" builtinId="17" customBuiltin="1"/>
    <cellStyle name="Normal" xfId="0" builtinId="0"/>
    <cellStyle name="Normal 2" xfId="1" xr:uid="{00000000-0005-0000-0000-000003000000}"/>
    <cellStyle name="Normal 2 2" xfId="5" xr:uid="{00000000-0005-0000-0000-000004000000}"/>
    <cellStyle name="Normal 3" xfId="8" xr:uid="{00000000-0005-0000-0000-000005000000}"/>
    <cellStyle name="Normal 3 2" xfId="10" xr:uid="{00000000-0005-0000-0000-000006000000}"/>
    <cellStyle name="Normal_Sheet2" xfId="2" xr:uid="{00000000-0005-0000-0000-000007000000}"/>
    <cellStyle name="Normal_Sheet3 2" xfId="3" xr:uid="{00000000-0005-0000-0000-000008000000}"/>
    <cellStyle name="Percent" xfId="11" builtinId="5"/>
    <cellStyle name="Percent 2" xfId="4" xr:uid="{00000000-0005-0000-0000-00000A000000}"/>
    <cellStyle name="Percent 2 2" xfId="6" xr:uid="{00000000-0005-0000-0000-00000B000000}"/>
    <cellStyle name="Percent 3" xfId="9" xr:uid="{00000000-0005-0000-0000-00000C000000}"/>
  </cellStyles>
  <dxfs count="27">
    <dxf>
      <font>
        <b val="0"/>
        <i val="0"/>
        <strike val="0"/>
        <condense val="0"/>
        <extend val="0"/>
        <outline val="0"/>
        <shadow val="0"/>
        <u val="none"/>
        <vertAlign val="baseline"/>
        <sz val="12"/>
        <color theme="1"/>
        <name val="Arial"/>
        <family val="2"/>
        <scheme val="none"/>
      </font>
      <numFmt numFmtId="164" formatCode="&quot;$&quot;#,##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4" formatCode="&quot;$&quot;#,##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4" formatCode="&quot;$&quot;#,##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64" formatCode="&quot;$&quot;#,##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rgb="FF000000"/>
        <name val="Arial"/>
        <family val="2"/>
        <scheme val="none"/>
      </font>
      <fill>
        <patternFill patternType="solid">
          <fgColor indexed="64"/>
          <bgColor theme="0"/>
        </patternFill>
      </fill>
    </dxf>
    <dxf>
      <font>
        <b/>
        <i val="0"/>
        <strike val="0"/>
        <condense val="0"/>
        <extend val="0"/>
        <outline val="0"/>
        <shadow val="0"/>
        <u val="none"/>
        <vertAlign val="baseline"/>
        <sz val="12"/>
        <color rgb="FF000000"/>
        <name val="Arial"/>
        <family val="2"/>
        <scheme val="none"/>
      </font>
      <fill>
        <patternFill patternType="solid">
          <fgColor indexed="64"/>
          <bgColor theme="0"/>
        </patternFill>
      </fill>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4" formatCode="0.00%"/>
    </dxf>
    <dxf>
      <font>
        <b val="0"/>
        <i val="0"/>
        <strike val="0"/>
        <condense val="0"/>
        <extend val="0"/>
        <outline val="0"/>
        <shadow val="0"/>
        <u val="none"/>
        <vertAlign val="baseline"/>
        <sz val="12"/>
        <color auto="1"/>
        <name val="Arial"/>
        <family val="2"/>
        <scheme val="none"/>
      </font>
      <numFmt numFmtId="166" formatCode="_(* #,##0_);_(* \(#,##0\);_(* &quot;-&quot;??_);_(@_)"/>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numFmt numFmtId="164" formatCode="&quot;$&quot;#,##0"/>
      <fill>
        <patternFill patternType="solid">
          <fgColor indexed="64"/>
          <bgColor theme="0"/>
        </patternFill>
      </fill>
      <alignment horizontal="center" vertical="center" textRotation="0" wrapText="1" indent="0" justifyLastLine="0" shrinkToFit="0" readingOrder="0"/>
    </dxf>
  </dxfs>
  <tableStyles count="0" defaultTableStyle="TableStyleMedium9" defaultPivotStyle="PivotStyleLight16"/>
  <colors>
    <mruColors>
      <color rgb="FFF7F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7A621F-DCE7-4B2D-9A5C-120BF5F64E2E}" name="Table1" displayName="Table1" ref="A3:J399" totalsRowShown="0" headerRowDxfId="26" dataDxfId="25">
  <autoFilter ref="A3:J399" xr:uid="{A07A621F-DCE7-4B2D-9A5C-120BF5F64E2E}"/>
  <tableColumns count="10">
    <tableColumn id="1" xr3:uid="{EAAEFD06-A523-4BA5-B5A4-9E2E3A592BAF}" name="Org Code" dataDxfId="24"/>
    <tableColumn id="2" xr3:uid="{D2A7A55E-94F0-4282-B875-9A9F1D35CF07}" name="District Name" dataDxfId="23"/>
    <tableColumn id="3" xr3:uid="{DC5A7912-9F48-4E15-BB6D-31DE4DE05ED5}" name="2024 Census Data: Poverty Number" dataDxfId="22"/>
    <tableColumn id="4" xr3:uid="{294F8C5F-8FDF-4B26-9760-19EAE63C9D7A}" name="2024 Census Data: 5-17 Population" dataDxfId="21" dataCellStyle="Comma"/>
    <tableColumn id="5" xr3:uid="{3FB70EB4-8170-4BFB-84BF-76CC47D5FECC}" name="2024 Census Data: Poverty Percentage" dataDxfId="20" dataCellStyle="Percent"/>
    <tableColumn id="6" xr3:uid="{9E5DB901-EAF9-4CD7-B986-728D89F0D7F0}" name="FY 2027 Title I Grant Allocation: Basic Grant" dataDxfId="19"/>
    <tableColumn id="7" xr3:uid="{5F790F1A-D1DC-480E-9DFD-9196D32075EB}" name="FY 2027 Title I Grant Allocations: Concentration Grant" dataDxfId="18"/>
    <tableColumn id="8" xr3:uid="{E325D530-139D-440B-8E06-8BD0987E3677}" name="FY 2027 Title I Grant Allocation: Targeted Grant" dataDxfId="17"/>
    <tableColumn id="9" xr3:uid="{E4D5BFCD-9117-44CB-9167-8C425FC70069}" name="FY 2027 Title I Grant Allocations: Education Finance &amp; Incentive Grant (EFIG)" dataDxfId="16"/>
    <tableColumn id="10" xr3:uid="{6385FE16-AAEC-4192-98AE-651146CF1DC3}" name="FY 2027 Title I, Part A Total Allocation" dataDxfId="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DAEDFA-FAC2-4469-9138-392D06C6132F}" name="Table2" displayName="Table2" ref="B3:E47" totalsRowShown="0" headerRowDxfId="14">
  <autoFilter ref="B3:E47" xr:uid="{39DAEDFA-FAC2-4469-9138-392D06C6132F}"/>
  <tableColumns count="4">
    <tableColumn id="1" xr3:uid="{B9A34427-0F9C-4901-A609-4A1BBD23F93D}" name="Org Code" dataDxfId="13"/>
    <tableColumn id="2" xr3:uid="{B0F9837C-7966-495B-BEB3-0E9B4A9E4C00}" name="District" dataDxfId="12"/>
    <tableColumn id="3" xr3:uid="{D6A9DAC8-25F6-4224-9BB5-9297BEE25ADC}" name="Site Name" dataDxfId="11"/>
    <tableColumn id="4" xr3:uid="{6130C786-EBA1-4201-A0DC-8FC5B238C101}" name="FY27 Neglected Count"/>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FE04329-8C16-4F1F-93F8-2B0C2850E042}" name="Table3" displayName="Table3" ref="B4:J400" totalsRowShown="0" headerRowDxfId="10" headerRowBorderDxfId="9" tableBorderDxfId="8" totalsRowBorderDxfId="7">
  <autoFilter ref="B4:J400" xr:uid="{CFE04329-8C16-4F1F-93F8-2B0C2850E042}"/>
  <tableColumns count="9">
    <tableColumn id="1" xr3:uid="{17D25776-7368-47EF-8902-2523BCCEB1EF}" name="Org Code"/>
    <tableColumn id="2" xr3:uid="{A6C7A70D-A05E-4402-B181-53F9BD9DF961}" name="District Name"/>
    <tableColumn id="3" xr3:uid="{0E608D51-BA05-4726-AAC1-B97514E79C0A}" name="FY27 Title I, Part A Total" dataDxfId="6"/>
    <tableColumn id="4" xr3:uid="{65D21D20-16EF-4F99-A89D-53FB3ED735C7}" name="FY27 Percentage of FY26" dataDxfId="5" dataCellStyle="Percent">
      <calculatedColumnFormula>IFERROR(D5/F5,"")</calculatedColumnFormula>
    </tableColumn>
    <tableColumn id="5" xr3:uid="{823D51C1-9891-4ED4-92E5-1D4732C469D7}" name="FY26 Title I, Part A Total" dataDxfId="4"/>
    <tableColumn id="6" xr3:uid="{7055EF19-FDB1-426E-97C4-691B9A8A89E2}" name="FY26 Percentage of FY25" dataDxfId="3" dataCellStyle="Percent"/>
    <tableColumn id="7" xr3:uid="{454C1664-90FA-4352-83DF-76DA19342EEA}" name="FY25 Title I, Part A Total" dataDxfId="2"/>
    <tableColumn id="8" xr3:uid="{7436D2D1-1843-4809-A5D6-5541B72AB924}" name="FY25 Percentage of FY24" dataDxfId="1" dataCellStyle="Percent"/>
    <tableColumn id="9" xr3:uid="{C8E0F2E1-04E3-40C7-A0A7-CA47314633F7}" name="FY24 Title I, Part A Total"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showGridLines="0" showRowColHeaders="0" tabSelected="1" zoomScaleNormal="100" workbookViewId="0"/>
  </sheetViews>
  <sheetFormatPr defaultColWidth="9.140625" defaultRowHeight="12.75" x14ac:dyDescent="0.2"/>
  <cols>
    <col min="1" max="1" width="2.140625" style="1" customWidth="1"/>
    <col min="2" max="2" width="201" style="1" bestFit="1" customWidth="1"/>
    <col min="3" max="3" width="17.85546875" style="1" customWidth="1"/>
    <col min="4" max="6" width="14.85546875" style="1" customWidth="1"/>
    <col min="7" max="16384" width="9.140625" style="1"/>
  </cols>
  <sheetData>
    <row r="1" spans="1:12" ht="26.25" x14ac:dyDescent="0.2">
      <c r="A1" s="116" t="s">
        <v>0</v>
      </c>
      <c r="B1" s="35"/>
      <c r="C1" s="52"/>
      <c r="D1" s="52"/>
      <c r="E1" s="52"/>
    </row>
    <row r="3" spans="1:12" ht="33" customHeight="1" x14ac:dyDescent="0.2">
      <c r="B3" s="39" t="s">
        <v>1</v>
      </c>
      <c r="C3" s="32"/>
      <c r="D3" s="32"/>
      <c r="E3" s="32"/>
      <c r="F3" s="32"/>
    </row>
    <row r="4" spans="1:12" ht="15" x14ac:dyDescent="0.2">
      <c r="B4" s="40"/>
    </row>
    <row r="5" spans="1:12" ht="16.5" customHeight="1" x14ac:dyDescent="0.2">
      <c r="B5" s="41" t="s">
        <v>2</v>
      </c>
    </row>
    <row r="6" spans="1:12" ht="92.25" customHeight="1" x14ac:dyDescent="0.2">
      <c r="B6" s="42" t="s">
        <v>3</v>
      </c>
      <c r="C6" s="33"/>
      <c r="D6" s="33"/>
      <c r="E6" s="33"/>
      <c r="F6" s="33"/>
    </row>
    <row r="7" spans="1:12" ht="15" x14ac:dyDescent="0.2">
      <c r="B7" s="40"/>
    </row>
    <row r="8" spans="1:12" ht="16.5" customHeight="1" x14ac:dyDescent="0.2">
      <c r="B8" s="41" t="s">
        <v>4</v>
      </c>
    </row>
    <row r="9" spans="1:12" ht="18" customHeight="1" x14ac:dyDescent="0.25">
      <c r="B9" s="43" t="s">
        <v>5</v>
      </c>
      <c r="C9" s="2"/>
      <c r="D9" s="2"/>
      <c r="E9" s="2"/>
      <c r="F9" s="2"/>
      <c r="G9" s="2"/>
      <c r="H9" s="2"/>
      <c r="I9" s="2"/>
      <c r="J9" s="2"/>
      <c r="K9" s="2"/>
      <c r="L9" s="2"/>
    </row>
    <row r="10" spans="1:12" ht="18" customHeight="1" x14ac:dyDescent="0.2">
      <c r="B10" s="43" t="s">
        <v>6</v>
      </c>
      <c r="C10" s="2"/>
      <c r="D10" s="2"/>
      <c r="E10" s="2"/>
      <c r="F10" s="2"/>
      <c r="G10" s="32"/>
      <c r="H10" s="32"/>
    </row>
    <row r="11" spans="1:12" ht="18" customHeight="1" x14ac:dyDescent="0.2">
      <c r="B11" s="43" t="s">
        <v>7</v>
      </c>
      <c r="C11" s="2"/>
      <c r="D11" s="2"/>
      <c r="E11" s="2"/>
      <c r="F11" s="2"/>
      <c r="G11" s="32"/>
      <c r="H11" s="32"/>
      <c r="I11" s="32"/>
      <c r="J11" s="32"/>
      <c r="K11" s="32"/>
      <c r="L11" s="32"/>
    </row>
    <row r="12" spans="1:12" ht="18" customHeight="1" x14ac:dyDescent="0.2">
      <c r="B12" s="43" t="s">
        <v>8</v>
      </c>
      <c r="C12" s="34"/>
      <c r="D12" s="34"/>
      <c r="E12" s="34"/>
      <c r="F12" s="34"/>
      <c r="G12" s="32"/>
      <c r="H12" s="32"/>
      <c r="I12" s="32"/>
      <c r="J12" s="32"/>
      <c r="K12" s="32"/>
      <c r="L12" s="32"/>
    </row>
    <row r="13" spans="1:12" ht="15" x14ac:dyDescent="0.2">
      <c r="B13" s="40"/>
    </row>
    <row r="14" spans="1:12" ht="15.75" x14ac:dyDescent="0.25">
      <c r="B14" s="44" t="s">
        <v>9</v>
      </c>
    </row>
    <row r="15" spans="1:12" ht="105" x14ac:dyDescent="0.2">
      <c r="B15" s="45" t="s">
        <v>10</v>
      </c>
      <c r="C15" s="36"/>
      <c r="D15" s="36"/>
      <c r="E15" s="36"/>
      <c r="F15" s="36"/>
    </row>
    <row r="16" spans="1:12" ht="15" x14ac:dyDescent="0.2">
      <c r="B16" s="40"/>
    </row>
    <row r="17" spans="1:12" ht="16.5" customHeight="1" x14ac:dyDescent="0.2">
      <c r="B17" s="46" t="s">
        <v>11</v>
      </c>
    </row>
    <row r="18" spans="1:12" ht="53.1" customHeight="1" x14ac:dyDescent="0.2">
      <c r="B18" s="47" t="s">
        <v>12</v>
      </c>
      <c r="C18" s="37"/>
      <c r="D18" s="37"/>
      <c r="E18" s="37"/>
      <c r="F18" s="37"/>
      <c r="G18" s="32"/>
      <c r="H18" s="32"/>
      <c r="I18" s="32"/>
      <c r="J18" s="32"/>
      <c r="K18" s="32"/>
      <c r="L18" s="32"/>
    </row>
    <row r="19" spans="1:12" ht="15" x14ac:dyDescent="0.2">
      <c r="B19" s="48"/>
      <c r="C19" s="32"/>
      <c r="D19" s="32"/>
      <c r="E19" s="32"/>
      <c r="F19" s="32"/>
      <c r="G19" s="32"/>
      <c r="H19" s="32"/>
      <c r="I19" s="32"/>
      <c r="J19" s="32"/>
      <c r="K19" s="32"/>
      <c r="L19" s="32"/>
    </row>
    <row r="20" spans="1:12" ht="15.75" x14ac:dyDescent="0.25">
      <c r="B20" s="49" t="s">
        <v>13</v>
      </c>
      <c r="D20" s="3"/>
    </row>
    <row r="21" spans="1:12" ht="15" x14ac:dyDescent="0.2">
      <c r="B21" s="50" t="s">
        <v>14</v>
      </c>
      <c r="D21" s="3"/>
    </row>
    <row r="22" spans="1:12" ht="15" x14ac:dyDescent="0.2">
      <c r="B22" s="50" t="s">
        <v>15</v>
      </c>
      <c r="D22" s="3"/>
    </row>
    <row r="23" spans="1:12" ht="15" x14ac:dyDescent="0.2">
      <c r="B23" s="51" t="s">
        <v>16</v>
      </c>
      <c r="D23" s="3"/>
    </row>
    <row r="25" spans="1:12" ht="12.75" customHeight="1" x14ac:dyDescent="0.2">
      <c r="A25" s="40" t="s">
        <v>17</v>
      </c>
    </row>
    <row r="32" spans="1:12" x14ac:dyDescent="0.2">
      <c r="D32" s="38" t="s">
        <v>18</v>
      </c>
    </row>
  </sheetData>
  <printOptions horizontalCentered="1"/>
  <pageMargins left="0.25" right="0.25" top="0.5" bottom="0.5" header="0.25" footer="0.25"/>
  <pageSetup scale="67" orientation="landscape" r:id="rId1"/>
  <headerFooter alignWithMargins="0">
    <oddFooter>&amp;LMassachusetts Department of Elementary and Secondary Education&amp;RJuly 2026</oddFoot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4"/>
  <sheetViews>
    <sheetView showGridLines="0" showRowColHeaders="0" zoomScaleNormal="100" workbookViewId="0"/>
  </sheetViews>
  <sheetFormatPr defaultColWidth="9.140625" defaultRowHeight="15" x14ac:dyDescent="0.25"/>
  <cols>
    <col min="1" max="1" width="2.85546875" style="5" customWidth="1"/>
    <col min="2" max="2" width="36" style="5" customWidth="1"/>
    <col min="3" max="3" width="73.85546875" style="4" customWidth="1"/>
    <col min="4" max="16384" width="9.140625" style="5"/>
  </cols>
  <sheetData>
    <row r="1" spans="1:5" ht="26.25" x14ac:dyDescent="0.4">
      <c r="A1" s="81" t="s">
        <v>19</v>
      </c>
      <c r="B1" s="40"/>
      <c r="C1" s="48"/>
    </row>
    <row r="2" spans="1:5" ht="15.75" x14ac:dyDescent="0.25">
      <c r="A2" s="40"/>
      <c r="B2" s="40"/>
      <c r="C2" s="48"/>
    </row>
    <row r="3" spans="1:5" s="6" customFormat="1" ht="17.25" customHeight="1" x14ac:dyDescent="0.2">
      <c r="A3" s="41"/>
      <c r="B3" s="79" t="s">
        <v>20</v>
      </c>
      <c r="C3" s="80" t="s">
        <v>21</v>
      </c>
    </row>
    <row r="4" spans="1:5" s="6" customFormat="1" ht="10.5" customHeight="1" x14ac:dyDescent="0.2">
      <c r="A4" s="41"/>
      <c r="B4" s="53"/>
      <c r="C4" s="54"/>
    </row>
    <row r="5" spans="1:5" s="6" customFormat="1" ht="45" x14ac:dyDescent="0.2">
      <c r="A5" s="41"/>
      <c r="B5" s="55" t="s">
        <v>22</v>
      </c>
      <c r="C5" s="39" t="s">
        <v>23</v>
      </c>
    </row>
    <row r="6" spans="1:5" s="7" customFormat="1" ht="39.950000000000003" customHeight="1" x14ac:dyDescent="0.2">
      <c r="A6" s="55"/>
      <c r="B6" s="55" t="s">
        <v>24</v>
      </c>
      <c r="C6" s="39" t="s">
        <v>25</v>
      </c>
    </row>
    <row r="7" spans="1:5" s="7" customFormat="1" ht="24.6" customHeight="1" x14ac:dyDescent="0.2">
      <c r="A7" s="55"/>
      <c r="B7" s="55" t="s">
        <v>26</v>
      </c>
      <c r="C7" s="39" t="s">
        <v>27</v>
      </c>
    </row>
    <row r="8" spans="1:5" s="7" customFormat="1" ht="44.1" customHeight="1" x14ac:dyDescent="0.2">
      <c r="A8" s="55"/>
      <c r="B8" s="55" t="s">
        <v>28</v>
      </c>
      <c r="C8" s="39" t="s">
        <v>29</v>
      </c>
    </row>
    <row r="9" spans="1:5" s="7" customFormat="1" ht="59.1" customHeight="1" x14ac:dyDescent="0.2">
      <c r="A9" s="55"/>
      <c r="B9" s="55" t="s">
        <v>30</v>
      </c>
      <c r="C9" s="42" t="s">
        <v>31</v>
      </c>
    </row>
    <row r="10" spans="1:5" s="7" customFormat="1" ht="45" x14ac:dyDescent="0.2">
      <c r="A10" s="55"/>
      <c r="B10" s="55" t="s">
        <v>32</v>
      </c>
      <c r="C10" s="39" t="s">
        <v>33</v>
      </c>
      <c r="D10" s="117"/>
      <c r="E10" s="117"/>
    </row>
    <row r="11" spans="1:5" s="7" customFormat="1" ht="37.5" customHeight="1" x14ac:dyDescent="0.2">
      <c r="A11" s="55"/>
      <c r="B11" s="55" t="s">
        <v>34</v>
      </c>
      <c r="C11" s="39" t="s">
        <v>35</v>
      </c>
    </row>
    <row r="12" spans="1:5" s="7" customFormat="1" ht="35.450000000000003" customHeight="1" x14ac:dyDescent="0.2">
      <c r="A12" s="55"/>
      <c r="B12" s="39" t="s">
        <v>36</v>
      </c>
      <c r="C12" s="39" t="s">
        <v>35</v>
      </c>
    </row>
    <row r="13" spans="1:5" s="7" customFormat="1" ht="71.099999999999994" customHeight="1" x14ac:dyDescent="0.2">
      <c r="A13" s="55"/>
      <c r="B13" s="56" t="s">
        <v>37</v>
      </c>
      <c r="C13" s="39" t="s">
        <v>38</v>
      </c>
    </row>
    <row r="14" spans="1:5" s="7" customFormat="1" ht="12" customHeight="1" x14ac:dyDescent="0.2">
      <c r="A14" s="55"/>
      <c r="B14" s="55"/>
      <c r="C14" s="39"/>
    </row>
    <row r="15" spans="1:5" s="7" customFormat="1" ht="23.25" customHeight="1" x14ac:dyDescent="0.2">
      <c r="A15" s="55"/>
      <c r="B15" s="82" t="s">
        <v>39</v>
      </c>
      <c r="C15" s="77"/>
    </row>
    <row r="16" spans="1:5" s="7" customFormat="1" ht="24" customHeight="1" x14ac:dyDescent="0.2">
      <c r="A16" s="55"/>
      <c r="B16" s="77" t="s">
        <v>40</v>
      </c>
      <c r="C16" s="78" t="s">
        <v>41</v>
      </c>
    </row>
    <row r="17" spans="1:3" s="7" customFormat="1" ht="45" x14ac:dyDescent="0.2">
      <c r="A17" s="55"/>
      <c r="B17" s="77" t="s">
        <v>42</v>
      </c>
      <c r="C17" s="78" t="s">
        <v>43</v>
      </c>
    </row>
    <row r="18" spans="1:3" s="7" customFormat="1" ht="15" customHeight="1" x14ac:dyDescent="0.2">
      <c r="A18" s="55"/>
      <c r="B18" s="55"/>
      <c r="C18" s="39"/>
    </row>
    <row r="19" spans="1:3" s="20" customFormat="1" ht="21" customHeight="1" x14ac:dyDescent="0.2">
      <c r="A19" s="57"/>
      <c r="B19" s="83" t="s">
        <v>44</v>
      </c>
      <c r="C19" s="57"/>
    </row>
    <row r="20" spans="1:3" s="20" customFormat="1" ht="9.75" customHeight="1" x14ac:dyDescent="0.2">
      <c r="A20" s="57"/>
      <c r="B20" s="58"/>
      <c r="C20" s="58"/>
    </row>
    <row r="21" spans="1:3" s="20" customFormat="1" x14ac:dyDescent="0.2">
      <c r="A21" s="57"/>
      <c r="B21" s="57" t="s">
        <v>45</v>
      </c>
      <c r="C21" s="59" t="s">
        <v>46</v>
      </c>
    </row>
    <row r="22" spans="1:3" s="20" customFormat="1" ht="55.5" customHeight="1" x14ac:dyDescent="0.2">
      <c r="A22" s="57"/>
      <c r="B22" s="59" t="s">
        <v>47</v>
      </c>
      <c r="C22" s="59" t="s">
        <v>48</v>
      </c>
    </row>
    <row r="23" spans="1:3" s="20" customFormat="1" x14ac:dyDescent="0.2">
      <c r="A23" s="57"/>
      <c r="B23" s="59"/>
      <c r="C23" s="59"/>
    </row>
    <row r="24" spans="1:3" ht="15.75" x14ac:dyDescent="0.25">
      <c r="A24" s="40" t="s">
        <v>17</v>
      </c>
    </row>
  </sheetData>
  <mergeCells count="1">
    <mergeCell ref="D10:E10"/>
  </mergeCells>
  <printOptions horizontalCentered="1" verticalCentered="1"/>
  <pageMargins left="0.5" right="0.75" top="0.5" bottom="0.5" header="0.25" footer="0.25"/>
  <pageSetup scale="85" orientation="portrait" r:id="rId1"/>
  <headerFooter alignWithMargins="0">
    <oddHeader>&amp;L&amp;"Arial,Bold"&amp;12FY 2017 Title I, Parts A and D Grant Allocations</oddHeader>
    <oddFooter>&amp;LMassachusetts Department of Elementary and Secondary Education &amp;RJuly 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01"/>
  <sheetViews>
    <sheetView showGridLines="0" showRowColHeaders="0" zoomScaleNormal="100" workbookViewId="0">
      <pane xSplit="2" ySplit="3" topLeftCell="C4" activePane="bottomRight" state="frozen"/>
      <selection pane="topRight" activeCell="D1" sqref="D1"/>
      <selection pane="bottomLeft" activeCell="A4" sqref="A4"/>
      <selection pane="bottomRight"/>
    </sheetView>
  </sheetViews>
  <sheetFormatPr defaultColWidth="9.140625" defaultRowHeight="15" x14ac:dyDescent="0.25"/>
  <cols>
    <col min="1" max="1" width="12.85546875" style="8" customWidth="1"/>
    <col min="2" max="2" width="55.7109375" style="8" customWidth="1"/>
    <col min="3" max="3" width="17" style="8" customWidth="1"/>
    <col min="4" max="4" width="14.28515625" style="8" customWidth="1"/>
    <col min="5" max="5" width="19.42578125" style="8" customWidth="1"/>
    <col min="6" max="6" width="22.42578125" style="8" customWidth="1"/>
    <col min="7" max="7" width="20.7109375" style="8" customWidth="1"/>
    <col min="8" max="8" width="19.140625" style="8" customWidth="1"/>
    <col min="9" max="9" width="22.28515625" style="8" customWidth="1"/>
    <col min="10" max="10" width="19.42578125" style="8" customWidth="1"/>
    <col min="11" max="16384" width="9.140625" style="8"/>
  </cols>
  <sheetData>
    <row r="1" spans="1:10" ht="26.25" x14ac:dyDescent="0.4">
      <c r="A1" s="84" t="s">
        <v>49</v>
      </c>
      <c r="B1" s="60"/>
      <c r="C1" s="60"/>
      <c r="D1" s="60"/>
      <c r="E1" s="60"/>
      <c r="F1" s="60"/>
      <c r="G1" s="60"/>
      <c r="H1" s="60"/>
      <c r="I1" s="60"/>
      <c r="J1" s="60"/>
    </row>
    <row r="2" spans="1:10" ht="15.75" x14ac:dyDescent="0.25">
      <c r="A2" s="60" t="s">
        <v>50</v>
      </c>
      <c r="B2" s="60"/>
      <c r="C2" s="76"/>
      <c r="D2" s="76"/>
      <c r="E2" s="76"/>
      <c r="F2" s="61"/>
      <c r="G2" s="61"/>
      <c r="H2" s="61"/>
      <c r="I2" s="61"/>
      <c r="J2" s="61"/>
    </row>
    <row r="3" spans="1:10" s="13" customFormat="1" ht="109.5" customHeight="1" x14ac:dyDescent="0.2">
      <c r="A3" s="62" t="s">
        <v>51</v>
      </c>
      <c r="B3" s="63" t="s">
        <v>52</v>
      </c>
      <c r="C3" s="64" t="s">
        <v>53</v>
      </c>
      <c r="D3" s="65" t="s">
        <v>54</v>
      </c>
      <c r="E3" s="66" t="s">
        <v>55</v>
      </c>
      <c r="F3" s="67" t="s">
        <v>56</v>
      </c>
      <c r="G3" s="67" t="s">
        <v>57</v>
      </c>
      <c r="H3" s="67" t="s">
        <v>58</v>
      </c>
      <c r="I3" s="67" t="s">
        <v>59</v>
      </c>
      <c r="J3" s="85" t="s">
        <v>60</v>
      </c>
    </row>
    <row r="4" spans="1:10" ht="15.75" x14ac:dyDescent="0.25">
      <c r="A4" s="68" t="s">
        <v>61</v>
      </c>
      <c r="B4" s="68" t="s">
        <v>62</v>
      </c>
      <c r="C4" s="69">
        <v>132.8910162002945</v>
      </c>
      <c r="D4" s="70">
        <v>2283</v>
      </c>
      <c r="E4" s="71">
        <v>5.8208942707093522E-2</v>
      </c>
      <c r="F4" s="72">
        <v>122426</v>
      </c>
      <c r="G4" s="72">
        <v>0</v>
      </c>
      <c r="H4" s="72">
        <v>60271</v>
      </c>
      <c r="I4" s="72">
        <v>53780</v>
      </c>
      <c r="J4" s="86">
        <v>236477</v>
      </c>
    </row>
    <row r="5" spans="1:10" ht="15.75" x14ac:dyDescent="0.25">
      <c r="A5" s="73" t="s">
        <v>63</v>
      </c>
      <c r="B5" s="73" t="s">
        <v>64</v>
      </c>
      <c r="C5" s="69">
        <v>56.342857142857142</v>
      </c>
      <c r="D5" s="70">
        <v>785</v>
      </c>
      <c r="E5" s="71">
        <v>7.1774340309372159E-2</v>
      </c>
      <c r="F5" s="72">
        <v>63040</v>
      </c>
      <c r="G5" s="72">
        <v>0</v>
      </c>
      <c r="H5" s="72">
        <v>31068</v>
      </c>
      <c r="I5" s="72">
        <v>27303</v>
      </c>
      <c r="J5" s="86">
        <v>121411</v>
      </c>
    </row>
    <row r="6" spans="1:10" ht="15.75" x14ac:dyDescent="0.25">
      <c r="A6" s="73" t="s">
        <v>65</v>
      </c>
      <c r="B6" s="73" t="s">
        <v>66</v>
      </c>
      <c r="C6" s="69">
        <v>499.53619114546734</v>
      </c>
      <c r="D6" s="70">
        <v>3700</v>
      </c>
      <c r="E6" s="71">
        <v>0.13500978139066686</v>
      </c>
      <c r="F6" s="72">
        <v>458614</v>
      </c>
      <c r="G6" s="72">
        <v>117485</v>
      </c>
      <c r="H6" s="72">
        <v>226560</v>
      </c>
      <c r="I6" s="72">
        <v>202369</v>
      </c>
      <c r="J6" s="86">
        <v>1005028</v>
      </c>
    </row>
    <row r="7" spans="1:10" ht="15.75" x14ac:dyDescent="0.25">
      <c r="A7" s="73" t="s">
        <v>67</v>
      </c>
      <c r="B7" s="73" t="s">
        <v>68</v>
      </c>
      <c r="C7" s="69">
        <v>155.46774193548387</v>
      </c>
      <c r="D7" s="70">
        <v>2096</v>
      </c>
      <c r="E7" s="71">
        <v>7.4173540999753762E-2</v>
      </c>
      <c r="F7" s="72">
        <v>145990</v>
      </c>
      <c r="G7" s="72">
        <v>0</v>
      </c>
      <c r="H7" s="72">
        <v>71889</v>
      </c>
      <c r="I7" s="72">
        <v>64451</v>
      </c>
      <c r="J7" s="86">
        <v>282330</v>
      </c>
    </row>
    <row r="8" spans="1:10" ht="15.75" x14ac:dyDescent="0.25">
      <c r="A8" s="73" t="s">
        <v>69</v>
      </c>
      <c r="B8" s="73" t="s">
        <v>70</v>
      </c>
      <c r="C8" s="69">
        <v>148.99435028248584</v>
      </c>
      <c r="D8" s="70">
        <v>1228</v>
      </c>
      <c r="E8" s="71">
        <v>0.12133090413883212</v>
      </c>
      <c r="F8" s="72">
        <v>118592</v>
      </c>
      <c r="G8" s="72">
        <v>0</v>
      </c>
      <c r="H8" s="72">
        <v>67526</v>
      </c>
      <c r="I8" s="72">
        <v>58885</v>
      </c>
      <c r="J8" s="86">
        <v>245003</v>
      </c>
    </row>
    <row r="9" spans="1:10" ht="15.75" x14ac:dyDescent="0.25">
      <c r="A9" s="73" t="s">
        <v>71</v>
      </c>
      <c r="B9" s="73" t="s">
        <v>72</v>
      </c>
      <c r="C9" s="69">
        <v>191.76935229067931</v>
      </c>
      <c r="D9" s="70">
        <v>6769</v>
      </c>
      <c r="E9" s="71">
        <v>2.8330529220073761E-2</v>
      </c>
      <c r="F9" s="72">
        <v>177955</v>
      </c>
      <c r="G9" s="72">
        <v>0</v>
      </c>
      <c r="H9" s="72">
        <v>0</v>
      </c>
      <c r="I9" s="72">
        <v>0</v>
      </c>
      <c r="J9" s="86">
        <v>177955</v>
      </c>
    </row>
    <row r="10" spans="1:10" ht="15.75" x14ac:dyDescent="0.25">
      <c r="A10" s="73" t="s">
        <v>73</v>
      </c>
      <c r="B10" s="73" t="s">
        <v>74</v>
      </c>
      <c r="C10" s="69">
        <v>201.86312849162007</v>
      </c>
      <c r="D10" s="70">
        <v>6627</v>
      </c>
      <c r="E10" s="71">
        <v>3.0460710501225299E-2</v>
      </c>
      <c r="F10" s="72">
        <v>174124</v>
      </c>
      <c r="G10" s="72">
        <v>0</v>
      </c>
      <c r="H10" s="72">
        <v>0</v>
      </c>
      <c r="I10" s="72">
        <v>0</v>
      </c>
      <c r="J10" s="86">
        <v>174124</v>
      </c>
    </row>
    <row r="11" spans="1:10" ht="15.75" x14ac:dyDescent="0.25">
      <c r="A11" s="73" t="s">
        <v>75</v>
      </c>
      <c r="B11" s="73" t="s">
        <v>76</v>
      </c>
      <c r="C11" s="69">
        <v>152.55716353111436</v>
      </c>
      <c r="D11" s="70">
        <v>2870</v>
      </c>
      <c r="E11" s="71">
        <v>5.3155806108402218E-2</v>
      </c>
      <c r="F11" s="72">
        <v>121381</v>
      </c>
      <c r="G11" s="72">
        <v>0</v>
      </c>
      <c r="H11" s="72">
        <v>69090</v>
      </c>
      <c r="I11" s="72">
        <v>58843</v>
      </c>
      <c r="J11" s="86">
        <v>249314</v>
      </c>
    </row>
    <row r="12" spans="1:10" ht="15.75" x14ac:dyDescent="0.25">
      <c r="A12" s="73" t="s">
        <v>77</v>
      </c>
      <c r="B12" s="73" t="s">
        <v>78</v>
      </c>
      <c r="C12" s="69">
        <v>524.20016785564428</v>
      </c>
      <c r="D12" s="70">
        <v>6694</v>
      </c>
      <c r="E12" s="71">
        <v>7.8308958448706945E-2</v>
      </c>
      <c r="F12" s="72">
        <v>667743</v>
      </c>
      <c r="G12" s="72">
        <v>0</v>
      </c>
      <c r="H12" s="72">
        <v>368147</v>
      </c>
      <c r="I12" s="72">
        <v>357260</v>
      </c>
      <c r="J12" s="86">
        <v>1393150</v>
      </c>
    </row>
    <row r="13" spans="1:10" ht="15.75" x14ac:dyDescent="0.25">
      <c r="A13" s="73" t="s">
        <v>79</v>
      </c>
      <c r="B13" s="73" t="s">
        <v>80</v>
      </c>
      <c r="C13" s="69">
        <v>118.97178683385577</v>
      </c>
      <c r="D13" s="70">
        <v>2424</v>
      </c>
      <c r="E13" s="71">
        <v>4.9080770145980113E-2</v>
      </c>
      <c r="F13" s="72">
        <v>129919</v>
      </c>
      <c r="G13" s="72">
        <v>0</v>
      </c>
      <c r="H13" s="72">
        <v>0</v>
      </c>
      <c r="I13" s="72">
        <v>0</v>
      </c>
      <c r="J13" s="86">
        <v>129919</v>
      </c>
    </row>
    <row r="14" spans="1:10" ht="15.75" x14ac:dyDescent="0.25">
      <c r="A14" s="73" t="s">
        <v>81</v>
      </c>
      <c r="B14" s="73" t="s">
        <v>82</v>
      </c>
      <c r="C14" s="69">
        <v>54.727272727272741</v>
      </c>
      <c r="D14" s="70">
        <v>630</v>
      </c>
      <c r="E14" s="71">
        <v>8.6868686868686887E-2</v>
      </c>
      <c r="F14" s="72">
        <v>43510</v>
      </c>
      <c r="G14" s="72">
        <v>0</v>
      </c>
      <c r="H14" s="72">
        <v>24783</v>
      </c>
      <c r="I14" s="72">
        <v>21068</v>
      </c>
      <c r="J14" s="86">
        <v>89361</v>
      </c>
    </row>
    <row r="15" spans="1:10" ht="15.75" x14ac:dyDescent="0.25">
      <c r="A15" s="73" t="s">
        <v>83</v>
      </c>
      <c r="B15" s="73" t="s">
        <v>84</v>
      </c>
      <c r="C15" s="69">
        <v>761.85365853658493</v>
      </c>
      <c r="D15" s="70">
        <v>5156</v>
      </c>
      <c r="E15" s="71">
        <v>0.1477606009574447</v>
      </c>
      <c r="F15" s="72">
        <v>700117</v>
      </c>
      <c r="G15" s="72">
        <v>109107</v>
      </c>
      <c r="H15" s="72">
        <v>372872</v>
      </c>
      <c r="I15" s="72">
        <v>333122</v>
      </c>
      <c r="J15" s="86">
        <v>1558761.8449522736</v>
      </c>
    </row>
    <row r="16" spans="1:10" ht="15.75" x14ac:dyDescent="0.25">
      <c r="A16" s="73" t="s">
        <v>85</v>
      </c>
      <c r="B16" s="73" t="s">
        <v>86</v>
      </c>
      <c r="C16" s="69">
        <v>105.24509803921569</v>
      </c>
      <c r="D16" s="70">
        <v>2492</v>
      </c>
      <c r="E16" s="71">
        <v>4.2233185408995053E-2</v>
      </c>
      <c r="F16" s="72">
        <v>90608</v>
      </c>
      <c r="G16" s="72">
        <v>0</v>
      </c>
      <c r="H16" s="72">
        <v>0</v>
      </c>
      <c r="I16" s="72">
        <v>0</v>
      </c>
      <c r="J16" s="86">
        <v>90608</v>
      </c>
    </row>
    <row r="17" spans="1:10" ht="15.75" x14ac:dyDescent="0.25">
      <c r="A17" s="73" t="s">
        <v>87</v>
      </c>
      <c r="B17" s="73" t="s">
        <v>88</v>
      </c>
      <c r="C17" s="69">
        <v>164.42553191489355</v>
      </c>
      <c r="D17" s="70">
        <v>2169</v>
      </c>
      <c r="E17" s="71">
        <v>7.5807068656013624E-2</v>
      </c>
      <c r="F17" s="72">
        <v>130811</v>
      </c>
      <c r="G17" s="72">
        <v>0</v>
      </c>
      <c r="H17" s="72">
        <v>74498</v>
      </c>
      <c r="I17" s="72">
        <v>64364</v>
      </c>
      <c r="J17" s="86">
        <v>269673</v>
      </c>
    </row>
    <row r="18" spans="1:10" ht="15.75" x14ac:dyDescent="0.25">
      <c r="A18" s="73" t="s">
        <v>89</v>
      </c>
      <c r="B18" s="73" t="s">
        <v>90</v>
      </c>
      <c r="C18" s="69">
        <v>121.57429718875494</v>
      </c>
      <c r="D18" s="70">
        <v>2147</v>
      </c>
      <c r="E18" s="71">
        <v>5.6625196641245899E-2</v>
      </c>
      <c r="F18" s="72">
        <v>111824</v>
      </c>
      <c r="G18" s="72">
        <v>0</v>
      </c>
      <c r="H18" s="72">
        <v>58744</v>
      </c>
      <c r="I18" s="72">
        <v>52394</v>
      </c>
      <c r="J18" s="86">
        <v>222962</v>
      </c>
    </row>
    <row r="19" spans="1:10" ht="15.75" x14ac:dyDescent="0.25">
      <c r="A19" s="73" t="s">
        <v>91</v>
      </c>
      <c r="B19" s="73" t="s">
        <v>92</v>
      </c>
      <c r="C19" s="69">
        <v>195.43807763401108</v>
      </c>
      <c r="D19" s="70">
        <v>5080</v>
      </c>
      <c r="E19" s="71">
        <v>3.8472062526380142E-2</v>
      </c>
      <c r="F19" s="72">
        <v>168544</v>
      </c>
      <c r="G19" s="72">
        <v>0</v>
      </c>
      <c r="H19" s="72">
        <v>0</v>
      </c>
      <c r="I19" s="72">
        <v>0</v>
      </c>
      <c r="J19" s="86">
        <v>168544</v>
      </c>
    </row>
    <row r="20" spans="1:10" ht="15.75" x14ac:dyDescent="0.25">
      <c r="A20" s="73" t="s">
        <v>93</v>
      </c>
      <c r="B20" s="73" t="s">
        <v>94</v>
      </c>
      <c r="C20" s="69">
        <v>34</v>
      </c>
      <c r="D20" s="70">
        <v>805</v>
      </c>
      <c r="E20" s="71">
        <v>4.2236024844720499E-2</v>
      </c>
      <c r="F20" s="72">
        <v>44923</v>
      </c>
      <c r="G20" s="72">
        <v>0</v>
      </c>
      <c r="H20" s="72">
        <v>0</v>
      </c>
      <c r="I20" s="72">
        <v>0</v>
      </c>
      <c r="J20" s="86">
        <v>44923</v>
      </c>
    </row>
    <row r="21" spans="1:10" ht="15.75" x14ac:dyDescent="0.25">
      <c r="A21" s="73" t="s">
        <v>95</v>
      </c>
      <c r="B21" s="73" t="s">
        <v>96</v>
      </c>
      <c r="C21" s="69">
        <v>356.30695113558193</v>
      </c>
      <c r="D21" s="70">
        <v>5236</v>
      </c>
      <c r="E21" s="71">
        <v>6.8049455908247125E-2</v>
      </c>
      <c r="F21" s="72">
        <v>328258</v>
      </c>
      <c r="G21" s="72">
        <v>0</v>
      </c>
      <c r="H21" s="72">
        <v>161535</v>
      </c>
      <c r="I21" s="72">
        <v>142340</v>
      </c>
      <c r="J21" s="86">
        <v>632133</v>
      </c>
    </row>
    <row r="22" spans="1:10" ht="15.75" x14ac:dyDescent="0.25">
      <c r="A22" s="73" t="s">
        <v>97</v>
      </c>
      <c r="B22" s="73" t="s">
        <v>98</v>
      </c>
      <c r="C22" s="69">
        <v>290.55393586005817</v>
      </c>
      <c r="D22" s="70">
        <v>5432</v>
      </c>
      <c r="E22" s="71">
        <v>5.3489310725342083E-2</v>
      </c>
      <c r="F22" s="72">
        <v>231197</v>
      </c>
      <c r="G22" s="72">
        <v>0</v>
      </c>
      <c r="H22" s="72">
        <v>131657</v>
      </c>
      <c r="I22" s="72">
        <v>114119</v>
      </c>
      <c r="J22" s="86">
        <v>476973</v>
      </c>
    </row>
    <row r="23" spans="1:10" ht="15.75" x14ac:dyDescent="0.25">
      <c r="A23" s="73" t="s">
        <v>99</v>
      </c>
      <c r="B23" s="73" t="s">
        <v>100</v>
      </c>
      <c r="C23" s="69">
        <v>11935.100880162472</v>
      </c>
      <c r="D23" s="70">
        <v>57429</v>
      </c>
      <c r="E23" s="71">
        <v>0.20782358878201732</v>
      </c>
      <c r="F23" s="72">
        <v>10832348</v>
      </c>
      <c r="G23" s="72">
        <v>2894539</v>
      </c>
      <c r="H23" s="72">
        <v>11630848</v>
      </c>
      <c r="I23" s="72">
        <v>14643626</v>
      </c>
      <c r="J23" s="86">
        <v>40003610.167752877</v>
      </c>
    </row>
    <row r="24" spans="1:10" ht="15.75" x14ac:dyDescent="0.25">
      <c r="A24" s="73" t="s">
        <v>101</v>
      </c>
      <c r="B24" s="73" t="s">
        <v>102</v>
      </c>
      <c r="C24" s="69">
        <v>125.11842105263165</v>
      </c>
      <c r="D24" s="70">
        <v>1768</v>
      </c>
      <c r="E24" s="71">
        <v>7.0768337699452288E-2</v>
      </c>
      <c r="F24" s="72">
        <v>123772</v>
      </c>
      <c r="G24" s="72">
        <v>0</v>
      </c>
      <c r="H24" s="72">
        <v>61856</v>
      </c>
      <c r="I24" s="72">
        <v>54273</v>
      </c>
      <c r="J24" s="86">
        <v>243546.74148109468</v>
      </c>
    </row>
    <row r="25" spans="1:10" ht="15.75" x14ac:dyDescent="0.25">
      <c r="A25" s="73" t="s">
        <v>103</v>
      </c>
      <c r="B25" s="73" t="s">
        <v>104</v>
      </c>
      <c r="C25" s="69">
        <v>22</v>
      </c>
      <c r="D25" s="70">
        <v>827</v>
      </c>
      <c r="E25" s="71">
        <v>2.6602176541717051E-2</v>
      </c>
      <c r="F25" s="72">
        <v>21349</v>
      </c>
      <c r="G25" s="72">
        <v>0</v>
      </c>
      <c r="H25" s="72">
        <v>0</v>
      </c>
      <c r="I25" s="72">
        <v>0</v>
      </c>
      <c r="J25" s="86">
        <v>21349</v>
      </c>
    </row>
    <row r="26" spans="1:10" ht="15.75" x14ac:dyDescent="0.25">
      <c r="A26" s="73" t="s">
        <v>105</v>
      </c>
      <c r="B26" s="73" t="s">
        <v>106</v>
      </c>
      <c r="C26" s="69">
        <v>350.49585635359114</v>
      </c>
      <c r="D26" s="70">
        <v>5954</v>
      </c>
      <c r="E26" s="71">
        <v>5.8867291963989113E-2</v>
      </c>
      <c r="F26" s="72">
        <v>326923</v>
      </c>
      <c r="G26" s="72">
        <v>0</v>
      </c>
      <c r="H26" s="72">
        <v>161152</v>
      </c>
      <c r="I26" s="72">
        <v>143262</v>
      </c>
      <c r="J26" s="86">
        <v>631337</v>
      </c>
    </row>
    <row r="27" spans="1:10" ht="15.75" x14ac:dyDescent="0.25">
      <c r="A27" s="73" t="s">
        <v>107</v>
      </c>
      <c r="B27" s="73" t="s">
        <v>108</v>
      </c>
      <c r="C27" s="69">
        <v>52</v>
      </c>
      <c r="D27" s="70">
        <v>418</v>
      </c>
      <c r="E27" s="71">
        <v>0.12440191387559808</v>
      </c>
      <c r="F27" s="72">
        <v>44529</v>
      </c>
      <c r="G27" s="72">
        <v>10195</v>
      </c>
      <c r="H27" s="72">
        <v>23563</v>
      </c>
      <c r="I27" s="72">
        <v>20422</v>
      </c>
      <c r="J27" s="86">
        <v>98709</v>
      </c>
    </row>
    <row r="28" spans="1:10" ht="15.75" x14ac:dyDescent="0.25">
      <c r="A28" s="73" t="s">
        <v>109</v>
      </c>
      <c r="B28" s="73" t="s">
        <v>110</v>
      </c>
      <c r="C28" s="69">
        <v>28</v>
      </c>
      <c r="D28" s="70">
        <v>246</v>
      </c>
      <c r="E28" s="71">
        <v>0.11382113821138211</v>
      </c>
      <c r="F28" s="72">
        <v>22269</v>
      </c>
      <c r="G28" s="72">
        <v>0</v>
      </c>
      <c r="H28" s="72">
        <v>12684</v>
      </c>
      <c r="I28" s="72">
        <v>10888</v>
      </c>
      <c r="J28" s="86">
        <v>45841</v>
      </c>
    </row>
    <row r="29" spans="1:10" ht="15.75" x14ac:dyDescent="0.25">
      <c r="A29" s="73" t="s">
        <v>111</v>
      </c>
      <c r="B29" s="73" t="s">
        <v>112</v>
      </c>
      <c r="C29" s="69">
        <v>2279.5643462625203</v>
      </c>
      <c r="D29" s="70">
        <v>14714</v>
      </c>
      <c r="E29" s="71">
        <v>0.15492485702477371</v>
      </c>
      <c r="F29" s="72">
        <v>2081801</v>
      </c>
      <c r="G29" s="72">
        <v>638370</v>
      </c>
      <c r="H29" s="72">
        <v>1537133</v>
      </c>
      <c r="I29" s="72">
        <v>1799218</v>
      </c>
      <c r="J29" s="86">
        <v>6056522</v>
      </c>
    </row>
    <row r="30" spans="1:10" ht="15.75" x14ac:dyDescent="0.25">
      <c r="A30" s="73" t="s">
        <v>113</v>
      </c>
      <c r="B30" s="73" t="s">
        <v>114</v>
      </c>
      <c r="C30" s="69">
        <v>12</v>
      </c>
      <c r="D30" s="70">
        <v>226</v>
      </c>
      <c r="E30" s="71">
        <v>5.3097345132743362E-2</v>
      </c>
      <c r="F30" s="72">
        <v>18817</v>
      </c>
      <c r="G30" s="72">
        <v>0</v>
      </c>
      <c r="H30" s="72">
        <v>9231</v>
      </c>
      <c r="I30" s="72">
        <v>8090</v>
      </c>
      <c r="J30" s="86">
        <v>36138</v>
      </c>
    </row>
    <row r="31" spans="1:10" ht="15.75" x14ac:dyDescent="0.25">
      <c r="A31" s="73" t="s">
        <v>115</v>
      </c>
      <c r="B31" s="73" t="s">
        <v>116</v>
      </c>
      <c r="C31" s="69">
        <v>377.50458715596329</v>
      </c>
      <c r="D31" s="70">
        <v>8402</v>
      </c>
      <c r="E31" s="71">
        <v>4.4930324584142263E-2</v>
      </c>
      <c r="F31" s="72">
        <v>356703</v>
      </c>
      <c r="G31" s="72">
        <v>0</v>
      </c>
      <c r="H31" s="72">
        <v>0</v>
      </c>
      <c r="I31" s="72">
        <v>0</v>
      </c>
      <c r="J31" s="86">
        <v>356703</v>
      </c>
    </row>
    <row r="32" spans="1:10" ht="15.75" x14ac:dyDescent="0.25">
      <c r="A32" s="73" t="s">
        <v>117</v>
      </c>
      <c r="B32" s="73" t="s">
        <v>118</v>
      </c>
      <c r="C32" s="69">
        <v>184.26051560379926</v>
      </c>
      <c r="D32" s="70">
        <v>3818</v>
      </c>
      <c r="E32" s="71">
        <v>4.8261004610738407E-2</v>
      </c>
      <c r="F32" s="72">
        <v>145593</v>
      </c>
      <c r="G32" s="72">
        <v>0</v>
      </c>
      <c r="H32" s="72">
        <v>0</v>
      </c>
      <c r="I32" s="72">
        <v>0</v>
      </c>
      <c r="J32" s="86">
        <v>145593</v>
      </c>
    </row>
    <row r="33" spans="1:10" ht="15.75" x14ac:dyDescent="0.25">
      <c r="A33" s="73" t="s">
        <v>119</v>
      </c>
      <c r="B33" s="73" t="s">
        <v>120</v>
      </c>
      <c r="C33" s="69">
        <v>879.79351601698079</v>
      </c>
      <c r="D33" s="70">
        <v>8337</v>
      </c>
      <c r="E33" s="71">
        <v>0.1055287892547656</v>
      </c>
      <c r="F33" s="72">
        <v>690482</v>
      </c>
      <c r="G33" s="72">
        <v>0</v>
      </c>
      <c r="H33" s="72">
        <v>459306</v>
      </c>
      <c r="I33" s="72">
        <v>399194</v>
      </c>
      <c r="J33" s="86">
        <v>1548982</v>
      </c>
    </row>
    <row r="34" spans="1:10" ht="15.75" x14ac:dyDescent="0.25">
      <c r="A34" s="73" t="s">
        <v>121</v>
      </c>
      <c r="B34" s="73" t="s">
        <v>122</v>
      </c>
      <c r="C34" s="69">
        <v>181.23834886817573</v>
      </c>
      <c r="D34" s="70">
        <v>3819</v>
      </c>
      <c r="E34" s="71">
        <v>4.7457017247492989E-2</v>
      </c>
      <c r="F34" s="72">
        <v>168172</v>
      </c>
      <c r="G34" s="72">
        <v>0</v>
      </c>
      <c r="H34" s="72">
        <v>0</v>
      </c>
      <c r="I34" s="72">
        <v>0</v>
      </c>
      <c r="J34" s="86">
        <v>168172</v>
      </c>
    </row>
    <row r="35" spans="1:10" ht="15.75" x14ac:dyDescent="0.25">
      <c r="A35" s="73" t="s">
        <v>123</v>
      </c>
      <c r="B35" s="73" t="s">
        <v>124</v>
      </c>
      <c r="C35" s="69">
        <v>12</v>
      </c>
      <c r="D35" s="70">
        <v>668</v>
      </c>
      <c r="E35" s="71">
        <v>1.7964071856287421E-2</v>
      </c>
      <c r="F35" s="72">
        <v>0</v>
      </c>
      <c r="G35" s="72">
        <v>0</v>
      </c>
      <c r="H35" s="72">
        <v>0</v>
      </c>
      <c r="I35" s="72">
        <v>0</v>
      </c>
      <c r="J35" s="86">
        <v>0</v>
      </c>
    </row>
    <row r="36" spans="1:10" ht="15.75" x14ac:dyDescent="0.25">
      <c r="A36" s="73" t="s">
        <v>125</v>
      </c>
      <c r="B36" s="73" t="s">
        <v>126</v>
      </c>
      <c r="C36" s="69">
        <v>104.98529411764702</v>
      </c>
      <c r="D36" s="70">
        <v>1545</v>
      </c>
      <c r="E36" s="71">
        <v>6.7951646678088687E-2</v>
      </c>
      <c r="F36" s="72">
        <v>96716</v>
      </c>
      <c r="G36" s="72">
        <v>0</v>
      </c>
      <c r="H36" s="72">
        <v>47618</v>
      </c>
      <c r="I36" s="72">
        <v>42576</v>
      </c>
      <c r="J36" s="86">
        <v>186910</v>
      </c>
    </row>
    <row r="37" spans="1:10" ht="15.75" x14ac:dyDescent="0.25">
      <c r="A37" s="73" t="s">
        <v>127</v>
      </c>
      <c r="B37" s="73" t="s">
        <v>128</v>
      </c>
      <c r="C37" s="69">
        <v>273.46209761163038</v>
      </c>
      <c r="D37" s="70">
        <v>5569</v>
      </c>
      <c r="E37" s="71">
        <v>4.9104345055060221E-2</v>
      </c>
      <c r="F37" s="72">
        <v>215677</v>
      </c>
      <c r="G37" s="72">
        <v>0</v>
      </c>
      <c r="H37" s="72">
        <v>0</v>
      </c>
      <c r="I37" s="72">
        <v>0</v>
      </c>
      <c r="J37" s="86">
        <v>215677</v>
      </c>
    </row>
    <row r="38" spans="1:10" ht="15.75" x14ac:dyDescent="0.25">
      <c r="A38" s="73" t="s">
        <v>129</v>
      </c>
      <c r="B38" s="73" t="s">
        <v>130</v>
      </c>
      <c r="C38" s="69">
        <v>1218.5813669650099</v>
      </c>
      <c r="D38" s="70">
        <v>5159</v>
      </c>
      <c r="E38" s="71">
        <v>0.23620495579860631</v>
      </c>
      <c r="F38" s="72">
        <v>1113128</v>
      </c>
      <c r="G38" s="72">
        <v>302976</v>
      </c>
      <c r="H38" s="72">
        <v>906525</v>
      </c>
      <c r="I38" s="72">
        <v>1067387</v>
      </c>
      <c r="J38" s="86">
        <v>3390652.5637476668</v>
      </c>
    </row>
    <row r="39" spans="1:10" ht="15.75" x14ac:dyDescent="0.25">
      <c r="A39" s="73" t="s">
        <v>131</v>
      </c>
      <c r="B39" s="73" t="s">
        <v>132</v>
      </c>
      <c r="C39" s="69">
        <v>1538.0004682744068</v>
      </c>
      <c r="D39" s="70">
        <v>7189</v>
      </c>
      <c r="E39" s="71">
        <v>0.2139380259110317</v>
      </c>
      <c r="F39" s="72">
        <v>1478190</v>
      </c>
      <c r="G39" s="72">
        <v>406966</v>
      </c>
      <c r="H39" s="72">
        <v>1026105</v>
      </c>
      <c r="I39" s="72">
        <v>1077450</v>
      </c>
      <c r="J39" s="86">
        <v>3988711</v>
      </c>
    </row>
    <row r="40" spans="1:10" ht="15.75" x14ac:dyDescent="0.25">
      <c r="A40" s="73" t="s">
        <v>133</v>
      </c>
      <c r="B40" s="73" t="s">
        <v>134</v>
      </c>
      <c r="C40" s="69">
        <v>21.130434782608692</v>
      </c>
      <c r="D40" s="70">
        <v>91</v>
      </c>
      <c r="E40" s="71">
        <v>0.23220258002866698</v>
      </c>
      <c r="F40" s="72">
        <v>16247</v>
      </c>
      <c r="G40" s="72">
        <v>5018</v>
      </c>
      <c r="H40" s="72">
        <v>10746</v>
      </c>
      <c r="I40" s="72">
        <v>9050</v>
      </c>
      <c r="J40" s="86">
        <v>41061</v>
      </c>
    </row>
    <row r="41" spans="1:10" ht="15.75" x14ac:dyDescent="0.25">
      <c r="A41" s="73" t="s">
        <v>135</v>
      </c>
      <c r="B41" s="73" t="s">
        <v>136</v>
      </c>
      <c r="C41" s="69">
        <v>196.39082751744766</v>
      </c>
      <c r="D41" s="70">
        <v>2012</v>
      </c>
      <c r="E41" s="71">
        <v>9.7609755227359679E-2</v>
      </c>
      <c r="F41" s="72">
        <v>180735</v>
      </c>
      <c r="G41" s="72">
        <v>0</v>
      </c>
      <c r="H41" s="72">
        <v>89065</v>
      </c>
      <c r="I41" s="72">
        <v>79320</v>
      </c>
      <c r="J41" s="86">
        <v>349120</v>
      </c>
    </row>
    <row r="42" spans="1:10" ht="15.75" x14ac:dyDescent="0.25">
      <c r="A42" s="73" t="s">
        <v>137</v>
      </c>
      <c r="B42" s="73" t="s">
        <v>138</v>
      </c>
      <c r="C42" s="69">
        <v>28.237623762376241</v>
      </c>
      <c r="D42" s="70">
        <v>1745</v>
      </c>
      <c r="E42" s="71">
        <v>1.6182019348066609E-2</v>
      </c>
      <c r="F42" s="72">
        <v>0</v>
      </c>
      <c r="G42" s="72">
        <v>0</v>
      </c>
      <c r="H42" s="72">
        <v>0</v>
      </c>
      <c r="I42" s="72">
        <v>0</v>
      </c>
      <c r="J42" s="86">
        <v>0</v>
      </c>
    </row>
    <row r="43" spans="1:10" ht="15.75" x14ac:dyDescent="0.25">
      <c r="A43" s="73" t="s">
        <v>139</v>
      </c>
      <c r="B43" s="73" t="s">
        <v>140</v>
      </c>
      <c r="C43" s="69">
        <v>95</v>
      </c>
      <c r="D43" s="70">
        <v>2205</v>
      </c>
      <c r="E43" s="71">
        <v>4.3083900226757371E-2</v>
      </c>
      <c r="F43" s="72">
        <v>81853</v>
      </c>
      <c r="G43" s="72">
        <v>0</v>
      </c>
      <c r="H43" s="72">
        <v>0</v>
      </c>
      <c r="I43" s="72">
        <v>0</v>
      </c>
      <c r="J43" s="86">
        <v>81853</v>
      </c>
    </row>
    <row r="44" spans="1:10" ht="15.75" x14ac:dyDescent="0.25">
      <c r="A44" s="73" t="s">
        <v>141</v>
      </c>
      <c r="B44" s="73" t="s">
        <v>142</v>
      </c>
      <c r="C44" s="69">
        <v>6</v>
      </c>
      <c r="D44" s="70">
        <v>110</v>
      </c>
      <c r="E44" s="71">
        <v>5.4545454545454543E-2</v>
      </c>
      <c r="F44" s="72">
        <v>0</v>
      </c>
      <c r="G44" s="72">
        <v>0</v>
      </c>
      <c r="H44" s="72">
        <v>0</v>
      </c>
      <c r="I44" s="72">
        <v>0</v>
      </c>
      <c r="J44" s="86">
        <v>0</v>
      </c>
    </row>
    <row r="45" spans="1:10" ht="15.75" x14ac:dyDescent="0.25">
      <c r="A45" s="73" t="s">
        <v>143</v>
      </c>
      <c r="B45" s="73" t="s">
        <v>144</v>
      </c>
      <c r="C45" s="69">
        <v>275.16120576671051</v>
      </c>
      <c r="D45" s="70">
        <v>3848</v>
      </c>
      <c r="E45" s="71">
        <v>7.1507589856213749E-2</v>
      </c>
      <c r="F45" s="72">
        <v>218669</v>
      </c>
      <c r="G45" s="72">
        <v>0</v>
      </c>
      <c r="H45" s="72">
        <v>124569</v>
      </c>
      <c r="I45" s="72">
        <v>104809</v>
      </c>
      <c r="J45" s="86">
        <v>448047</v>
      </c>
    </row>
    <row r="46" spans="1:10" ht="15.75" x14ac:dyDescent="0.25">
      <c r="A46" s="73" t="s">
        <v>145</v>
      </c>
      <c r="B46" s="73" t="s">
        <v>146</v>
      </c>
      <c r="C46" s="69">
        <v>247.8599382080329</v>
      </c>
      <c r="D46" s="70">
        <v>4093</v>
      </c>
      <c r="E46" s="71">
        <v>6.0557033522607592E-2</v>
      </c>
      <c r="F46" s="72">
        <v>284902</v>
      </c>
      <c r="G46" s="72">
        <v>0</v>
      </c>
      <c r="H46" s="72">
        <v>140426</v>
      </c>
      <c r="I46" s="72">
        <v>123214</v>
      </c>
      <c r="J46" s="86">
        <v>548542</v>
      </c>
    </row>
    <row r="47" spans="1:10" ht="15.75" x14ac:dyDescent="0.25">
      <c r="A47" s="73" t="s">
        <v>147</v>
      </c>
      <c r="B47" s="73" t="s">
        <v>148</v>
      </c>
      <c r="C47" s="69">
        <v>224.60641399416909</v>
      </c>
      <c r="D47" s="70">
        <v>3342</v>
      </c>
      <c r="E47" s="71">
        <v>6.720718551590936E-2</v>
      </c>
      <c r="F47" s="72">
        <v>194403</v>
      </c>
      <c r="G47" s="72">
        <v>0</v>
      </c>
      <c r="H47" s="72">
        <v>101821</v>
      </c>
      <c r="I47" s="72">
        <v>89561</v>
      </c>
      <c r="J47" s="86">
        <v>385785</v>
      </c>
    </row>
    <row r="48" spans="1:10" ht="15.75" x14ac:dyDescent="0.25">
      <c r="A48" s="73" t="s">
        <v>149</v>
      </c>
      <c r="B48" s="73" t="s">
        <v>150</v>
      </c>
      <c r="C48" s="69">
        <v>26</v>
      </c>
      <c r="D48" s="70">
        <v>357</v>
      </c>
      <c r="E48" s="71">
        <v>7.2829131652661069E-2</v>
      </c>
      <c r="F48" s="72">
        <v>20722</v>
      </c>
      <c r="G48" s="72">
        <v>0</v>
      </c>
      <c r="H48" s="72">
        <v>11782</v>
      </c>
      <c r="I48" s="72">
        <v>10247</v>
      </c>
      <c r="J48" s="86">
        <v>42751</v>
      </c>
    </row>
    <row r="49" spans="1:10" ht="15.75" x14ac:dyDescent="0.25">
      <c r="A49" s="73" t="s">
        <v>151</v>
      </c>
      <c r="B49" s="73" t="s">
        <v>152</v>
      </c>
      <c r="C49" s="69">
        <v>56.150627615062746</v>
      </c>
      <c r="D49" s="70">
        <v>1295</v>
      </c>
      <c r="E49" s="71">
        <v>4.3359558003909462E-2</v>
      </c>
      <c r="F49" s="72">
        <v>55509</v>
      </c>
      <c r="G49" s="72">
        <v>0</v>
      </c>
      <c r="H49" s="72">
        <v>0</v>
      </c>
      <c r="I49" s="72">
        <v>0</v>
      </c>
      <c r="J49" s="86">
        <v>55509</v>
      </c>
    </row>
    <row r="50" spans="1:10" ht="15.75" x14ac:dyDescent="0.25">
      <c r="A50" s="73" t="s">
        <v>153</v>
      </c>
      <c r="B50" s="73" t="s">
        <v>154</v>
      </c>
      <c r="C50" s="69">
        <v>8.1428571428571423</v>
      </c>
      <c r="D50" s="70">
        <v>564</v>
      </c>
      <c r="E50" s="71">
        <v>1.443768996960486E-2</v>
      </c>
      <c r="F50" s="72">
        <v>0</v>
      </c>
      <c r="G50" s="72">
        <v>0</v>
      </c>
      <c r="H50" s="72">
        <v>0</v>
      </c>
      <c r="I50" s="72">
        <v>0</v>
      </c>
      <c r="J50" s="86">
        <v>0</v>
      </c>
    </row>
    <row r="51" spans="1:10" ht="15.75" x14ac:dyDescent="0.25">
      <c r="A51" s="73" t="s">
        <v>155</v>
      </c>
      <c r="B51" s="73" t="s">
        <v>156</v>
      </c>
      <c r="C51" s="69">
        <v>339.36210680321886</v>
      </c>
      <c r="D51" s="70">
        <v>4451</v>
      </c>
      <c r="E51" s="71">
        <v>7.624401410991212E-2</v>
      </c>
      <c r="F51" s="72">
        <v>298241</v>
      </c>
      <c r="G51" s="72">
        <v>0</v>
      </c>
      <c r="H51" s="72">
        <v>153793</v>
      </c>
      <c r="I51" s="72">
        <v>133844</v>
      </c>
      <c r="J51" s="86">
        <v>585878</v>
      </c>
    </row>
    <row r="52" spans="1:10" ht="15.75" x14ac:dyDescent="0.25">
      <c r="A52" s="73" t="s">
        <v>157</v>
      </c>
      <c r="B52" s="73" t="s">
        <v>158</v>
      </c>
      <c r="C52" s="69">
        <v>79.646464646464651</v>
      </c>
      <c r="D52" s="70">
        <v>3131</v>
      </c>
      <c r="E52" s="71">
        <v>2.5438027673735122E-2</v>
      </c>
      <c r="F52" s="72">
        <v>73061</v>
      </c>
      <c r="G52" s="72">
        <v>0</v>
      </c>
      <c r="H52" s="72">
        <v>0</v>
      </c>
      <c r="I52" s="72">
        <v>0</v>
      </c>
      <c r="J52" s="86">
        <v>73061</v>
      </c>
    </row>
    <row r="53" spans="1:10" ht="15.75" x14ac:dyDescent="0.25">
      <c r="A53" s="73" t="s">
        <v>159</v>
      </c>
      <c r="B53" s="73" t="s">
        <v>160</v>
      </c>
      <c r="C53" s="69">
        <v>115.56048387096779</v>
      </c>
      <c r="D53" s="70">
        <v>2185</v>
      </c>
      <c r="E53" s="71">
        <v>5.2888093304790752E-2</v>
      </c>
      <c r="F53" s="72">
        <v>99131</v>
      </c>
      <c r="G53" s="72">
        <v>0</v>
      </c>
      <c r="H53" s="72">
        <v>52385</v>
      </c>
      <c r="I53" s="72">
        <v>46022</v>
      </c>
      <c r="J53" s="86">
        <v>197538</v>
      </c>
    </row>
    <row r="54" spans="1:10" ht="15.75" x14ac:dyDescent="0.25">
      <c r="A54" s="73" t="s">
        <v>161</v>
      </c>
      <c r="B54" s="73" t="s">
        <v>162</v>
      </c>
      <c r="C54" s="69">
        <v>19</v>
      </c>
      <c r="D54" s="70">
        <v>211</v>
      </c>
      <c r="E54" s="71">
        <v>9.004739336492891E-2</v>
      </c>
      <c r="F54" s="72">
        <v>21165</v>
      </c>
      <c r="G54" s="72">
        <v>5481</v>
      </c>
      <c r="H54" s="72">
        <v>12438</v>
      </c>
      <c r="I54" s="72">
        <v>13333</v>
      </c>
      <c r="J54" s="86">
        <v>52417</v>
      </c>
    </row>
    <row r="55" spans="1:10" ht="15.75" x14ac:dyDescent="0.25">
      <c r="A55" s="73" t="s">
        <v>163</v>
      </c>
      <c r="B55" s="73" t="s">
        <v>164</v>
      </c>
      <c r="C55" s="69">
        <v>185.14285714285708</v>
      </c>
      <c r="D55" s="70">
        <v>1573</v>
      </c>
      <c r="E55" s="71">
        <v>0.11770048133684494</v>
      </c>
      <c r="F55" s="72">
        <v>147221</v>
      </c>
      <c r="G55" s="72">
        <v>0</v>
      </c>
      <c r="H55" s="72">
        <v>83860</v>
      </c>
      <c r="I55" s="72">
        <v>71768</v>
      </c>
      <c r="J55" s="86">
        <v>302849</v>
      </c>
    </row>
    <row r="56" spans="1:10" ht="15.75" x14ac:dyDescent="0.25">
      <c r="A56" s="73" t="s">
        <v>165</v>
      </c>
      <c r="B56" s="73" t="s">
        <v>166</v>
      </c>
      <c r="C56" s="69">
        <v>141.651865008881</v>
      </c>
      <c r="D56" s="70">
        <v>2534</v>
      </c>
      <c r="E56" s="71">
        <v>5.5900499214238758E-2</v>
      </c>
      <c r="F56" s="72">
        <v>154543</v>
      </c>
      <c r="G56" s="72">
        <v>0</v>
      </c>
      <c r="H56" s="72">
        <v>76550</v>
      </c>
      <c r="I56" s="72">
        <v>67316</v>
      </c>
      <c r="J56" s="86">
        <v>298409</v>
      </c>
    </row>
    <row r="57" spans="1:10" ht="15.75" x14ac:dyDescent="0.25">
      <c r="A57" s="73" t="s">
        <v>167</v>
      </c>
      <c r="B57" s="73" t="s">
        <v>168</v>
      </c>
      <c r="C57" s="69">
        <v>118.34548335974648</v>
      </c>
      <c r="D57" s="70">
        <v>3820</v>
      </c>
      <c r="E57" s="71">
        <v>3.0980493026111649E-2</v>
      </c>
      <c r="F57" s="72">
        <v>167520</v>
      </c>
      <c r="G57" s="72">
        <v>0</v>
      </c>
      <c r="H57" s="72">
        <v>0</v>
      </c>
      <c r="I57" s="72">
        <v>0</v>
      </c>
      <c r="J57" s="86">
        <v>167520</v>
      </c>
    </row>
    <row r="58" spans="1:10" ht="15.75" x14ac:dyDescent="0.25">
      <c r="A58" s="73" t="s">
        <v>169</v>
      </c>
      <c r="B58" s="73" t="s">
        <v>170</v>
      </c>
      <c r="C58" s="69">
        <v>64.462427745664741</v>
      </c>
      <c r="D58" s="70">
        <v>439</v>
      </c>
      <c r="E58" s="71">
        <v>0.1468392431564117</v>
      </c>
      <c r="F58" s="72">
        <v>51243</v>
      </c>
      <c r="G58" s="72">
        <v>0</v>
      </c>
      <c r="H58" s="72">
        <v>29193</v>
      </c>
      <c r="I58" s="72">
        <v>24843</v>
      </c>
      <c r="J58" s="86">
        <v>105279</v>
      </c>
    </row>
    <row r="59" spans="1:10" ht="15.75" x14ac:dyDescent="0.25">
      <c r="A59" s="73" t="s">
        <v>171</v>
      </c>
      <c r="B59" s="73" t="s">
        <v>172</v>
      </c>
      <c r="C59" s="69">
        <v>15.157894736842108</v>
      </c>
      <c r="D59" s="70">
        <v>115</v>
      </c>
      <c r="E59" s="71">
        <v>0.13180778032036616</v>
      </c>
      <c r="F59" s="72">
        <v>13918</v>
      </c>
      <c r="G59" s="72">
        <v>3550</v>
      </c>
      <c r="H59" s="72">
        <v>7678</v>
      </c>
      <c r="I59" s="72">
        <v>6822</v>
      </c>
      <c r="J59" s="86">
        <v>31968</v>
      </c>
    </row>
    <row r="60" spans="1:10" ht="15.75" x14ac:dyDescent="0.25">
      <c r="A60" s="73" t="s">
        <v>173</v>
      </c>
      <c r="B60" s="73" t="s">
        <v>174</v>
      </c>
      <c r="C60" s="69">
        <v>1209.4037995149556</v>
      </c>
      <c r="D60" s="70">
        <v>6850</v>
      </c>
      <c r="E60" s="71">
        <v>0.17655529919926358</v>
      </c>
      <c r="F60" s="72">
        <v>998392</v>
      </c>
      <c r="G60" s="72">
        <v>298691</v>
      </c>
      <c r="H60" s="72">
        <v>678737</v>
      </c>
      <c r="I60" s="72">
        <v>610637</v>
      </c>
      <c r="J60" s="86">
        <v>2647596.4214033145</v>
      </c>
    </row>
    <row r="61" spans="1:10" ht="15.75" x14ac:dyDescent="0.25">
      <c r="A61" s="73" t="s">
        <v>175</v>
      </c>
      <c r="B61" s="73" t="s">
        <v>176</v>
      </c>
      <c r="C61" s="69">
        <v>181.99466666666663</v>
      </c>
      <c r="D61" s="70">
        <v>2403.3229999999994</v>
      </c>
      <c r="E61" s="71">
        <v>7.5726261791139463E-2</v>
      </c>
      <c r="F61" s="72">
        <v>217122</v>
      </c>
      <c r="G61" s="72">
        <v>0</v>
      </c>
      <c r="H61" s="72">
        <v>122629</v>
      </c>
      <c r="I61" s="72">
        <v>107576</v>
      </c>
      <c r="J61" s="86">
        <v>447327</v>
      </c>
    </row>
    <row r="62" spans="1:10" ht="15.75" x14ac:dyDescent="0.25">
      <c r="A62" s="73" t="s">
        <v>177</v>
      </c>
      <c r="B62" s="73" t="s">
        <v>178</v>
      </c>
      <c r="C62" s="69">
        <v>2338.9854158454873</v>
      </c>
      <c r="D62" s="70">
        <v>10999</v>
      </c>
      <c r="E62" s="71">
        <v>0.21265437001959153</v>
      </c>
      <c r="F62" s="72">
        <v>3043467</v>
      </c>
      <c r="G62" s="72">
        <v>841331</v>
      </c>
      <c r="H62" s="72">
        <v>2597122</v>
      </c>
      <c r="I62" s="72">
        <v>3158837</v>
      </c>
      <c r="J62" s="86">
        <v>9640757</v>
      </c>
    </row>
    <row r="63" spans="1:10" ht="15.75" x14ac:dyDescent="0.25">
      <c r="A63" s="73" t="s">
        <v>179</v>
      </c>
      <c r="B63" s="73" t="s">
        <v>180</v>
      </c>
      <c r="C63" s="69">
        <v>305.47258979206049</v>
      </c>
      <c r="D63" s="70">
        <v>3006</v>
      </c>
      <c r="E63" s="71">
        <v>0.10162095468797754</v>
      </c>
      <c r="F63" s="72">
        <v>252818</v>
      </c>
      <c r="G63" s="72">
        <v>0</v>
      </c>
      <c r="H63" s="72">
        <v>138462</v>
      </c>
      <c r="I63" s="72">
        <v>121277</v>
      </c>
      <c r="J63" s="86">
        <v>515584.24636671785</v>
      </c>
    </row>
    <row r="64" spans="1:10" ht="15.75" x14ac:dyDescent="0.25">
      <c r="A64" s="73" t="s">
        <v>181</v>
      </c>
      <c r="B64" s="73" t="s">
        <v>182</v>
      </c>
      <c r="C64" s="69">
        <v>1028.5971576227387</v>
      </c>
      <c r="D64" s="70">
        <v>5891</v>
      </c>
      <c r="E64" s="71">
        <v>0.17460484766979095</v>
      </c>
      <c r="F64" s="72">
        <v>1021982</v>
      </c>
      <c r="G64" s="72">
        <v>293687</v>
      </c>
      <c r="H64" s="72">
        <v>635477</v>
      </c>
      <c r="I64" s="72">
        <v>670028</v>
      </c>
      <c r="J64" s="86">
        <v>2622515.4610261335</v>
      </c>
    </row>
    <row r="65" spans="1:10" ht="15.75" x14ac:dyDescent="0.25">
      <c r="A65" s="73" t="s">
        <v>183</v>
      </c>
      <c r="B65" s="73" t="s">
        <v>184</v>
      </c>
      <c r="C65" s="69">
        <v>8.5428571428571427</v>
      </c>
      <c r="D65" s="70">
        <v>34</v>
      </c>
      <c r="E65" s="71">
        <v>0.25126050420168067</v>
      </c>
      <c r="F65" s="72">
        <v>0</v>
      </c>
      <c r="G65" s="72">
        <v>2068</v>
      </c>
      <c r="H65" s="72">
        <v>0</v>
      </c>
      <c r="I65" s="72">
        <v>0</v>
      </c>
      <c r="J65" s="86">
        <v>2068</v>
      </c>
    </row>
    <row r="66" spans="1:10" ht="15.75" x14ac:dyDescent="0.25">
      <c r="A66" s="73" t="s">
        <v>185</v>
      </c>
      <c r="B66" s="73" t="s">
        <v>186</v>
      </c>
      <c r="C66" s="69">
        <v>165.63837638376387</v>
      </c>
      <c r="D66" s="70">
        <v>2867</v>
      </c>
      <c r="E66" s="71">
        <v>5.7774111051190749E-2</v>
      </c>
      <c r="F66" s="72">
        <v>131740</v>
      </c>
      <c r="G66" s="72">
        <v>0</v>
      </c>
      <c r="H66" s="72">
        <v>75190</v>
      </c>
      <c r="I66" s="72">
        <v>64707</v>
      </c>
      <c r="J66" s="86">
        <v>271637</v>
      </c>
    </row>
    <row r="67" spans="1:10" ht="15.75" x14ac:dyDescent="0.25">
      <c r="A67" s="73" t="s">
        <v>187</v>
      </c>
      <c r="B67" s="73" t="s">
        <v>188</v>
      </c>
      <c r="C67" s="69">
        <v>1363.0901077375115</v>
      </c>
      <c r="D67" s="70">
        <v>9266</v>
      </c>
      <c r="E67" s="71">
        <v>0.14710663800318494</v>
      </c>
      <c r="F67" s="72">
        <v>1059737</v>
      </c>
      <c r="G67" s="72">
        <v>0</v>
      </c>
      <c r="H67" s="72">
        <v>785844</v>
      </c>
      <c r="I67" s="72">
        <v>683088</v>
      </c>
      <c r="J67" s="86">
        <v>2528669</v>
      </c>
    </row>
    <row r="68" spans="1:10" ht="15.75" x14ac:dyDescent="0.25">
      <c r="A68" s="73" t="s">
        <v>189</v>
      </c>
      <c r="B68" s="73" t="s">
        <v>190</v>
      </c>
      <c r="C68" s="69">
        <v>186.46820027063592</v>
      </c>
      <c r="D68" s="70">
        <v>5250</v>
      </c>
      <c r="E68" s="71">
        <v>3.5517752432502082E-2</v>
      </c>
      <c r="F68" s="72">
        <v>173159</v>
      </c>
      <c r="G68" s="72">
        <v>0</v>
      </c>
      <c r="H68" s="72">
        <v>0</v>
      </c>
      <c r="I68" s="72">
        <v>0</v>
      </c>
      <c r="J68" s="86">
        <v>173159</v>
      </c>
    </row>
    <row r="69" spans="1:10" ht="15.75" x14ac:dyDescent="0.25">
      <c r="A69" s="73" t="s">
        <v>191</v>
      </c>
      <c r="B69" s="73" t="s">
        <v>192</v>
      </c>
      <c r="C69" s="69">
        <v>362.07373271889423</v>
      </c>
      <c r="D69" s="70">
        <v>2615</v>
      </c>
      <c r="E69" s="71">
        <v>0.1384603184393477</v>
      </c>
      <c r="F69" s="72">
        <v>350225</v>
      </c>
      <c r="G69" s="72">
        <v>98915</v>
      </c>
      <c r="H69" s="72">
        <v>186651</v>
      </c>
      <c r="I69" s="72">
        <v>167691</v>
      </c>
      <c r="J69" s="86">
        <v>803706.09462622367</v>
      </c>
    </row>
    <row r="70" spans="1:10" ht="15.75" x14ac:dyDescent="0.25">
      <c r="A70" s="73" t="s">
        <v>193</v>
      </c>
      <c r="B70" s="73" t="s">
        <v>194</v>
      </c>
      <c r="C70" s="69">
        <v>45.733333333333341</v>
      </c>
      <c r="D70" s="70">
        <v>1397</v>
      </c>
      <c r="E70" s="71">
        <v>3.27368169887855E-2</v>
      </c>
      <c r="F70" s="72">
        <v>45691</v>
      </c>
      <c r="G70" s="72">
        <v>0</v>
      </c>
      <c r="H70" s="72">
        <v>0</v>
      </c>
      <c r="I70" s="72">
        <v>0</v>
      </c>
      <c r="J70" s="86">
        <v>45691</v>
      </c>
    </row>
    <row r="71" spans="1:10" ht="15.75" x14ac:dyDescent="0.25">
      <c r="A71" s="73" t="s">
        <v>195</v>
      </c>
      <c r="B71" s="73" t="s">
        <v>196</v>
      </c>
      <c r="C71" s="69">
        <v>359.94241686942411</v>
      </c>
      <c r="D71" s="70">
        <v>3489</v>
      </c>
      <c r="E71" s="71">
        <v>0.10316492314973463</v>
      </c>
      <c r="F71" s="72">
        <v>331483</v>
      </c>
      <c r="G71" s="72">
        <v>0</v>
      </c>
      <c r="H71" s="72">
        <v>163228</v>
      </c>
      <c r="I71" s="72">
        <v>145144</v>
      </c>
      <c r="J71" s="86">
        <v>639855</v>
      </c>
    </row>
    <row r="72" spans="1:10" ht="15.75" x14ac:dyDescent="0.25">
      <c r="A72" s="73" t="s">
        <v>197</v>
      </c>
      <c r="B72" s="73" t="s">
        <v>198</v>
      </c>
      <c r="C72" s="69">
        <v>0</v>
      </c>
      <c r="D72" s="70">
        <v>3</v>
      </c>
      <c r="E72" s="71">
        <v>0</v>
      </c>
      <c r="F72" s="72">
        <v>0</v>
      </c>
      <c r="G72" s="72">
        <v>0</v>
      </c>
      <c r="H72" s="72">
        <v>0</v>
      </c>
      <c r="I72" s="72">
        <v>0</v>
      </c>
      <c r="J72" s="86">
        <v>0</v>
      </c>
    </row>
    <row r="73" spans="1:10" ht="15.75" x14ac:dyDescent="0.25">
      <c r="A73" s="73" t="s">
        <v>199</v>
      </c>
      <c r="B73" s="73" t="s">
        <v>200</v>
      </c>
      <c r="C73" s="69">
        <v>90.165714285714316</v>
      </c>
      <c r="D73" s="70">
        <v>3172</v>
      </c>
      <c r="E73" s="71">
        <v>2.8425508917312201E-2</v>
      </c>
      <c r="F73" s="72">
        <v>94913</v>
      </c>
      <c r="G73" s="72">
        <v>0</v>
      </c>
      <c r="H73" s="72">
        <v>0</v>
      </c>
      <c r="I73" s="72">
        <v>0</v>
      </c>
      <c r="J73" s="86">
        <v>94913</v>
      </c>
    </row>
    <row r="74" spans="1:10" ht="15.75" x14ac:dyDescent="0.25">
      <c r="A74" s="73" t="s">
        <v>201</v>
      </c>
      <c r="B74" s="73" t="s">
        <v>202</v>
      </c>
      <c r="C74" s="69">
        <v>69.331658291457259</v>
      </c>
      <c r="D74" s="70">
        <v>778</v>
      </c>
      <c r="E74" s="71">
        <v>8.9115242019867938E-2</v>
      </c>
      <c r="F74" s="72">
        <v>55162</v>
      </c>
      <c r="G74" s="72">
        <v>0</v>
      </c>
      <c r="H74" s="72">
        <v>31414</v>
      </c>
      <c r="I74" s="72">
        <v>27170</v>
      </c>
      <c r="J74" s="86">
        <v>113746</v>
      </c>
    </row>
    <row r="75" spans="1:10" ht="15.75" x14ac:dyDescent="0.25">
      <c r="A75" s="73" t="s">
        <v>203</v>
      </c>
      <c r="B75" s="73" t="s">
        <v>204</v>
      </c>
      <c r="C75" s="69">
        <v>316.68610421836257</v>
      </c>
      <c r="D75" s="70">
        <v>1859</v>
      </c>
      <c r="E75" s="71">
        <v>0.17035293395285772</v>
      </c>
      <c r="F75" s="72">
        <v>291048</v>
      </c>
      <c r="G75" s="72">
        <v>82364</v>
      </c>
      <c r="H75" s="72">
        <v>152024</v>
      </c>
      <c r="I75" s="72">
        <v>135085</v>
      </c>
      <c r="J75" s="86">
        <v>660521</v>
      </c>
    </row>
    <row r="76" spans="1:10" ht="15.75" x14ac:dyDescent="0.25">
      <c r="A76" s="73" t="s">
        <v>205</v>
      </c>
      <c r="B76" s="73" t="s">
        <v>206</v>
      </c>
      <c r="C76" s="69">
        <v>43.40845070422538</v>
      </c>
      <c r="D76" s="70">
        <v>521</v>
      </c>
      <c r="E76" s="71">
        <v>8.3317563731718586E-2</v>
      </c>
      <c r="F76" s="72">
        <v>37958</v>
      </c>
      <c r="G76" s="72">
        <v>0</v>
      </c>
      <c r="H76" s="72">
        <v>19679</v>
      </c>
      <c r="I76" s="72">
        <v>17335</v>
      </c>
      <c r="J76" s="86">
        <v>74972</v>
      </c>
    </row>
    <row r="77" spans="1:10" ht="15.75" x14ac:dyDescent="0.25">
      <c r="A77" s="73" t="s">
        <v>207</v>
      </c>
      <c r="B77" s="73" t="s">
        <v>208</v>
      </c>
      <c r="C77" s="69">
        <v>37</v>
      </c>
      <c r="D77" s="70">
        <v>596</v>
      </c>
      <c r="E77" s="71">
        <v>6.2080536912751692E-2</v>
      </c>
      <c r="F77" s="72">
        <v>29448</v>
      </c>
      <c r="G77" s="72">
        <v>0</v>
      </c>
      <c r="H77" s="72">
        <v>16769</v>
      </c>
      <c r="I77" s="72">
        <v>14621</v>
      </c>
      <c r="J77" s="86">
        <v>60838</v>
      </c>
    </row>
    <row r="78" spans="1:10" ht="15.75" x14ac:dyDescent="0.25">
      <c r="A78" s="73" t="s">
        <v>209</v>
      </c>
      <c r="B78" s="73" t="s">
        <v>210</v>
      </c>
      <c r="C78" s="69">
        <v>2.5</v>
      </c>
      <c r="D78" s="70">
        <v>31</v>
      </c>
      <c r="E78" s="71">
        <v>8.0645161290322578E-2</v>
      </c>
      <c r="F78" s="72">
        <v>0</v>
      </c>
      <c r="G78" s="72">
        <v>0</v>
      </c>
      <c r="H78" s="72">
        <v>0</v>
      </c>
      <c r="I78" s="72">
        <v>0</v>
      </c>
      <c r="J78" s="86">
        <v>0</v>
      </c>
    </row>
    <row r="79" spans="1:10" ht="15.75" x14ac:dyDescent="0.25">
      <c r="A79" s="73" t="s">
        <v>211</v>
      </c>
      <c r="B79" s="73" t="s">
        <v>212</v>
      </c>
      <c r="C79" s="69">
        <v>59.514767932489427</v>
      </c>
      <c r="D79" s="70">
        <v>2750</v>
      </c>
      <c r="E79" s="71">
        <v>2.1641733793632521E-2</v>
      </c>
      <c r="F79" s="72">
        <v>55316</v>
      </c>
      <c r="G79" s="72">
        <v>0</v>
      </c>
      <c r="H79" s="72">
        <v>0</v>
      </c>
      <c r="I79" s="72">
        <v>0</v>
      </c>
      <c r="J79" s="86">
        <v>55316</v>
      </c>
    </row>
    <row r="80" spans="1:10" ht="15.75" x14ac:dyDescent="0.25">
      <c r="A80" s="73" t="s">
        <v>213</v>
      </c>
      <c r="B80" s="73" t="s">
        <v>214</v>
      </c>
      <c r="C80" s="69">
        <v>26.336734693877546</v>
      </c>
      <c r="D80" s="70">
        <v>1084</v>
      </c>
      <c r="E80" s="71">
        <v>2.429588071390917E-2</v>
      </c>
      <c r="F80" s="72">
        <v>30954</v>
      </c>
      <c r="G80" s="72">
        <v>0</v>
      </c>
      <c r="H80" s="72">
        <v>0</v>
      </c>
      <c r="I80" s="72">
        <v>0</v>
      </c>
      <c r="J80" s="86">
        <v>32218.18450380841</v>
      </c>
    </row>
    <row r="81" spans="1:10" ht="15.75" x14ac:dyDescent="0.25">
      <c r="A81" s="73" t="s">
        <v>215</v>
      </c>
      <c r="B81" s="73" t="s">
        <v>216</v>
      </c>
      <c r="C81" s="69">
        <v>20.202702702702705</v>
      </c>
      <c r="D81" s="70">
        <v>318</v>
      </c>
      <c r="E81" s="71">
        <v>6.3530511643719201E-2</v>
      </c>
      <c r="F81" s="72">
        <v>16075</v>
      </c>
      <c r="G81" s="72">
        <v>0</v>
      </c>
      <c r="H81" s="72">
        <v>9154</v>
      </c>
      <c r="I81" s="72">
        <v>7924</v>
      </c>
      <c r="J81" s="86">
        <v>33153</v>
      </c>
    </row>
    <row r="82" spans="1:10" ht="15.75" x14ac:dyDescent="0.25">
      <c r="A82" s="73" t="s">
        <v>217</v>
      </c>
      <c r="B82" s="73" t="s">
        <v>218</v>
      </c>
      <c r="C82" s="69">
        <v>1261.2699289660625</v>
      </c>
      <c r="D82" s="70">
        <v>8620</v>
      </c>
      <c r="E82" s="71">
        <v>0.14631901728144575</v>
      </c>
      <c r="F82" s="72">
        <v>1153976</v>
      </c>
      <c r="G82" s="72">
        <v>333305</v>
      </c>
      <c r="H82" s="72">
        <v>719184</v>
      </c>
      <c r="I82" s="72">
        <v>753073</v>
      </c>
      <c r="J82" s="86">
        <v>2960555.8226240445</v>
      </c>
    </row>
    <row r="83" spans="1:10" ht="15.75" x14ac:dyDescent="0.25">
      <c r="A83" s="73" t="s">
        <v>219</v>
      </c>
      <c r="B83" s="73" t="s">
        <v>220</v>
      </c>
      <c r="C83" s="69">
        <v>89</v>
      </c>
      <c r="D83" s="70">
        <v>4568</v>
      </c>
      <c r="E83" s="71">
        <v>1.948336252189142E-2</v>
      </c>
      <c r="F83" s="72">
        <v>83950</v>
      </c>
      <c r="G83" s="72">
        <v>0</v>
      </c>
      <c r="H83" s="72">
        <v>0</v>
      </c>
      <c r="I83" s="72">
        <v>0</v>
      </c>
      <c r="J83" s="86">
        <v>83950</v>
      </c>
    </row>
    <row r="84" spans="1:10" ht="15.75" x14ac:dyDescent="0.25">
      <c r="A84" s="73" t="s">
        <v>221</v>
      </c>
      <c r="B84" s="73" t="s">
        <v>222</v>
      </c>
      <c r="C84" s="69">
        <v>106.08387096774189</v>
      </c>
      <c r="D84" s="70">
        <v>1440</v>
      </c>
      <c r="E84" s="71">
        <v>7.366935483870965E-2</v>
      </c>
      <c r="F84" s="72">
        <v>108913</v>
      </c>
      <c r="G84" s="72">
        <v>0</v>
      </c>
      <c r="H84" s="72">
        <v>54299</v>
      </c>
      <c r="I84" s="72">
        <v>47642</v>
      </c>
      <c r="J84" s="86">
        <v>210854</v>
      </c>
    </row>
    <row r="85" spans="1:10" ht="15.75" x14ac:dyDescent="0.25">
      <c r="A85" s="73" t="s">
        <v>223</v>
      </c>
      <c r="B85" s="73" t="s">
        <v>224</v>
      </c>
      <c r="C85" s="69">
        <v>12.426470588235295</v>
      </c>
      <c r="D85" s="70">
        <v>182</v>
      </c>
      <c r="E85" s="71">
        <v>6.8277310924369755E-2</v>
      </c>
      <c r="F85" s="72">
        <v>12953</v>
      </c>
      <c r="G85" s="72">
        <v>0</v>
      </c>
      <c r="H85" s="72">
        <v>6393</v>
      </c>
      <c r="I85" s="72">
        <v>5516</v>
      </c>
      <c r="J85" s="86">
        <v>24862</v>
      </c>
    </row>
    <row r="86" spans="1:10" ht="15.75" x14ac:dyDescent="0.25">
      <c r="A86" s="73" t="s">
        <v>225</v>
      </c>
      <c r="B86" s="73" t="s">
        <v>226</v>
      </c>
      <c r="C86" s="69">
        <v>68.782051282051285</v>
      </c>
      <c r="D86" s="70">
        <v>2920</v>
      </c>
      <c r="E86" s="71">
        <v>2.3555497014401121E-2</v>
      </c>
      <c r="F86" s="72">
        <v>59361</v>
      </c>
      <c r="G86" s="72">
        <v>0</v>
      </c>
      <c r="H86" s="72">
        <v>0</v>
      </c>
      <c r="I86" s="72">
        <v>0</v>
      </c>
      <c r="J86" s="86">
        <v>59361</v>
      </c>
    </row>
    <row r="87" spans="1:10" ht="15.75" x14ac:dyDescent="0.25">
      <c r="A87" s="73" t="s">
        <v>227</v>
      </c>
      <c r="B87" s="73" t="s">
        <v>228</v>
      </c>
      <c r="C87" s="69">
        <v>1523.1330616159216</v>
      </c>
      <c r="D87" s="70">
        <v>5086</v>
      </c>
      <c r="E87" s="71">
        <v>0.29947563146203726</v>
      </c>
      <c r="F87" s="72">
        <v>1559542</v>
      </c>
      <c r="G87" s="72">
        <v>426392</v>
      </c>
      <c r="H87" s="72">
        <v>1452038</v>
      </c>
      <c r="I87" s="72">
        <v>1848701</v>
      </c>
      <c r="J87" s="86">
        <v>5286673</v>
      </c>
    </row>
    <row r="88" spans="1:10" ht="15.75" x14ac:dyDescent="0.25">
      <c r="A88" s="73" t="s">
        <v>229</v>
      </c>
      <c r="B88" s="73" t="s">
        <v>230</v>
      </c>
      <c r="C88" s="69">
        <v>49.954022988505734</v>
      </c>
      <c r="D88" s="70">
        <v>948</v>
      </c>
      <c r="E88" s="71">
        <v>5.269411707648284E-2</v>
      </c>
      <c r="F88" s="72">
        <v>41686</v>
      </c>
      <c r="G88" s="72">
        <v>0</v>
      </c>
      <c r="H88" s="72">
        <v>23829</v>
      </c>
      <c r="I88" s="72">
        <v>20604</v>
      </c>
      <c r="J88" s="86">
        <v>86119</v>
      </c>
    </row>
    <row r="89" spans="1:10" ht="15.75" x14ac:dyDescent="0.25">
      <c r="A89" s="73" t="s">
        <v>231</v>
      </c>
      <c r="B89" s="73" t="s">
        <v>232</v>
      </c>
      <c r="C89" s="69">
        <v>111.09567901234571</v>
      </c>
      <c r="D89" s="70">
        <v>4247</v>
      </c>
      <c r="E89" s="71">
        <v>2.6158624679148978E-2</v>
      </c>
      <c r="F89" s="72">
        <v>97436</v>
      </c>
      <c r="G89" s="72">
        <v>0</v>
      </c>
      <c r="H89" s="72">
        <v>0</v>
      </c>
      <c r="I89" s="72">
        <v>0</v>
      </c>
      <c r="J89" s="86">
        <v>97436</v>
      </c>
    </row>
    <row r="90" spans="1:10" ht="15.75" x14ac:dyDescent="0.25">
      <c r="A90" s="73" t="s">
        <v>233</v>
      </c>
      <c r="B90" s="73" t="s">
        <v>234</v>
      </c>
      <c r="C90" s="69">
        <v>204.99337748344357</v>
      </c>
      <c r="D90" s="70">
        <v>2510</v>
      </c>
      <c r="E90" s="71">
        <v>8.1670668320097034E-2</v>
      </c>
      <c r="F90" s="72">
        <v>163119</v>
      </c>
      <c r="G90" s="72">
        <v>0</v>
      </c>
      <c r="H90" s="72">
        <v>92837</v>
      </c>
      <c r="I90" s="72">
        <v>79059</v>
      </c>
      <c r="J90" s="86">
        <v>335015</v>
      </c>
    </row>
    <row r="91" spans="1:10" ht="15.75" x14ac:dyDescent="0.25">
      <c r="A91" s="73" t="s">
        <v>235</v>
      </c>
      <c r="B91" s="73" t="s">
        <v>236</v>
      </c>
      <c r="C91" s="69">
        <v>75.084577114427859</v>
      </c>
      <c r="D91" s="70">
        <v>900</v>
      </c>
      <c r="E91" s="71">
        <v>8.342730790491984E-2</v>
      </c>
      <c r="F91" s="72">
        <v>69125</v>
      </c>
      <c r="G91" s="72">
        <v>0</v>
      </c>
      <c r="H91" s="72">
        <v>34042</v>
      </c>
      <c r="I91" s="72">
        <v>30048</v>
      </c>
      <c r="J91" s="86">
        <v>133215</v>
      </c>
    </row>
    <row r="92" spans="1:10" ht="15.75" x14ac:dyDescent="0.25">
      <c r="A92" s="73" t="s">
        <v>237</v>
      </c>
      <c r="B92" s="73" t="s">
        <v>238</v>
      </c>
      <c r="C92" s="69">
        <v>75.708333333333343</v>
      </c>
      <c r="D92" s="70">
        <v>1802</v>
      </c>
      <c r="E92" s="71">
        <v>4.2013503514613387E-2</v>
      </c>
      <c r="F92" s="72">
        <v>73995</v>
      </c>
      <c r="G92" s="72">
        <v>0</v>
      </c>
      <c r="H92" s="72">
        <v>0</v>
      </c>
      <c r="I92" s="72">
        <v>0</v>
      </c>
      <c r="J92" s="86">
        <v>73995</v>
      </c>
    </row>
    <row r="93" spans="1:10" ht="15.75" x14ac:dyDescent="0.25">
      <c r="A93" s="73" t="s">
        <v>239</v>
      </c>
      <c r="B93" s="73" t="s">
        <v>240</v>
      </c>
      <c r="C93" s="69">
        <v>65.434579439252332</v>
      </c>
      <c r="D93" s="70">
        <v>1192</v>
      </c>
      <c r="E93" s="71">
        <v>5.4894781408768738E-2</v>
      </c>
      <c r="F93" s="72">
        <v>52120</v>
      </c>
      <c r="G93" s="72">
        <v>0</v>
      </c>
      <c r="H93" s="72">
        <v>29643</v>
      </c>
      <c r="I93" s="72">
        <v>25498</v>
      </c>
      <c r="J93" s="86">
        <v>107261</v>
      </c>
    </row>
    <row r="94" spans="1:10" ht="15.75" x14ac:dyDescent="0.25">
      <c r="A94" s="73" t="s">
        <v>241</v>
      </c>
      <c r="B94" s="73" t="s">
        <v>242</v>
      </c>
      <c r="C94" s="69">
        <v>3102.7833121827362</v>
      </c>
      <c r="D94" s="70">
        <v>13413</v>
      </c>
      <c r="E94" s="71">
        <v>0.23132657214513802</v>
      </c>
      <c r="F94" s="72">
        <v>2862418</v>
      </c>
      <c r="G94" s="72">
        <v>790750</v>
      </c>
      <c r="H94" s="72">
        <v>2375302</v>
      </c>
      <c r="I94" s="72">
        <v>2916286</v>
      </c>
      <c r="J94" s="86">
        <v>8944756</v>
      </c>
    </row>
    <row r="95" spans="1:10" ht="15.75" x14ac:dyDescent="0.25">
      <c r="A95" s="73" t="s">
        <v>243</v>
      </c>
      <c r="B95" s="73" t="s">
        <v>244</v>
      </c>
      <c r="C95" s="69">
        <v>67.107575757575759</v>
      </c>
      <c r="D95" s="70">
        <v>685.3599999999999</v>
      </c>
      <c r="E95" s="71">
        <v>9.7915804478778692E-2</v>
      </c>
      <c r="F95" s="72">
        <v>50152</v>
      </c>
      <c r="G95" s="72">
        <v>0</v>
      </c>
      <c r="H95" s="72">
        <v>28538</v>
      </c>
      <c r="I95" s="72">
        <v>24121</v>
      </c>
      <c r="J95" s="86">
        <v>102811</v>
      </c>
    </row>
    <row r="96" spans="1:10" ht="15.75" x14ac:dyDescent="0.25">
      <c r="A96" s="73" t="s">
        <v>245</v>
      </c>
      <c r="B96" s="73" t="s">
        <v>246</v>
      </c>
      <c r="C96" s="69">
        <v>136.76136363636354</v>
      </c>
      <c r="D96" s="70">
        <v>1577</v>
      </c>
      <c r="E96" s="71">
        <v>8.6722488038277451E-2</v>
      </c>
      <c r="F96" s="72">
        <v>125949</v>
      </c>
      <c r="G96" s="72">
        <v>0</v>
      </c>
      <c r="H96" s="72">
        <v>62991</v>
      </c>
      <c r="I96" s="72">
        <v>55942</v>
      </c>
      <c r="J96" s="86">
        <v>244882</v>
      </c>
    </row>
    <row r="97" spans="1:10" ht="15.75" x14ac:dyDescent="0.25">
      <c r="A97" s="73" t="s">
        <v>247</v>
      </c>
      <c r="B97" s="73" t="s">
        <v>248</v>
      </c>
      <c r="C97" s="69">
        <v>88</v>
      </c>
      <c r="D97" s="70">
        <v>536</v>
      </c>
      <c r="E97" s="71">
        <v>0.16417910447761194</v>
      </c>
      <c r="F97" s="72">
        <v>71983</v>
      </c>
      <c r="G97" s="72">
        <v>21031</v>
      </c>
      <c r="H97" s="72">
        <v>41315</v>
      </c>
      <c r="I97" s="72">
        <v>36175</v>
      </c>
      <c r="J97" s="86">
        <v>170504</v>
      </c>
    </row>
    <row r="98" spans="1:10" ht="15.75" x14ac:dyDescent="0.25">
      <c r="A98" s="73" t="s">
        <v>249</v>
      </c>
      <c r="B98" s="73" t="s">
        <v>250</v>
      </c>
      <c r="C98" s="69">
        <v>690.28157480314974</v>
      </c>
      <c r="D98" s="70">
        <v>6442</v>
      </c>
      <c r="E98" s="71">
        <v>0.10715330251523592</v>
      </c>
      <c r="F98" s="72">
        <v>688164</v>
      </c>
      <c r="G98" s="72">
        <v>0</v>
      </c>
      <c r="H98" s="72">
        <v>382345</v>
      </c>
      <c r="I98" s="72">
        <v>372908</v>
      </c>
      <c r="J98" s="86">
        <v>1445260.0477906473</v>
      </c>
    </row>
    <row r="99" spans="1:10" ht="15.75" x14ac:dyDescent="0.25">
      <c r="A99" s="73" t="s">
        <v>251</v>
      </c>
      <c r="B99" s="73" t="s">
        <v>252</v>
      </c>
      <c r="C99" s="69">
        <v>6</v>
      </c>
      <c r="D99" s="70">
        <v>112</v>
      </c>
      <c r="E99" s="71">
        <v>5.3571428571428568E-2</v>
      </c>
      <c r="F99" s="72">
        <v>0</v>
      </c>
      <c r="G99" s="72">
        <v>0</v>
      </c>
      <c r="H99" s="72">
        <v>0</v>
      </c>
      <c r="I99" s="72">
        <v>0</v>
      </c>
      <c r="J99" s="86">
        <v>0</v>
      </c>
    </row>
    <row r="100" spans="1:10" ht="15.75" x14ac:dyDescent="0.25">
      <c r="A100" s="73" t="s">
        <v>253</v>
      </c>
      <c r="B100" s="73" t="s">
        <v>254</v>
      </c>
      <c r="C100" s="69">
        <v>273.6952104499274</v>
      </c>
      <c r="D100" s="70">
        <v>7358</v>
      </c>
      <c r="E100" s="71">
        <v>3.7196957114695207E-2</v>
      </c>
      <c r="F100" s="72">
        <v>236025</v>
      </c>
      <c r="G100" s="72">
        <v>0</v>
      </c>
      <c r="H100" s="72">
        <v>0</v>
      </c>
      <c r="I100" s="72">
        <v>0</v>
      </c>
      <c r="J100" s="86">
        <v>236025</v>
      </c>
    </row>
    <row r="101" spans="1:10" ht="15.75" x14ac:dyDescent="0.25">
      <c r="A101" s="73" t="s">
        <v>255</v>
      </c>
      <c r="B101" s="73" t="s">
        <v>256</v>
      </c>
      <c r="C101" s="69">
        <v>22</v>
      </c>
      <c r="D101" s="70">
        <v>868</v>
      </c>
      <c r="E101" s="71">
        <v>2.5345622119815669E-2</v>
      </c>
      <c r="F101" s="72">
        <v>18796</v>
      </c>
      <c r="G101" s="72">
        <v>0</v>
      </c>
      <c r="H101" s="72">
        <v>0</v>
      </c>
      <c r="I101" s="72">
        <v>0</v>
      </c>
      <c r="J101" s="86">
        <v>18796</v>
      </c>
    </row>
    <row r="102" spans="1:10" ht="15.75" x14ac:dyDescent="0.25">
      <c r="A102" s="73" t="s">
        <v>257</v>
      </c>
      <c r="B102" s="73" t="s">
        <v>258</v>
      </c>
      <c r="C102" s="69">
        <v>39.342857142857149</v>
      </c>
      <c r="D102" s="70">
        <v>1697</v>
      </c>
      <c r="E102" s="71">
        <v>2.3183769677582289E-2</v>
      </c>
      <c r="F102" s="72">
        <v>38553</v>
      </c>
      <c r="G102" s="72">
        <v>0</v>
      </c>
      <c r="H102" s="72">
        <v>0</v>
      </c>
      <c r="I102" s="72">
        <v>0</v>
      </c>
      <c r="J102" s="86">
        <v>39871.237982581646</v>
      </c>
    </row>
    <row r="103" spans="1:10" ht="15.75" x14ac:dyDescent="0.25">
      <c r="A103" s="73" t="s">
        <v>259</v>
      </c>
      <c r="B103" s="73" t="s">
        <v>260</v>
      </c>
      <c r="C103" s="69">
        <v>121.50455927051668</v>
      </c>
      <c r="D103" s="70">
        <v>2929</v>
      </c>
      <c r="E103" s="71">
        <v>4.1483290976618882E-2</v>
      </c>
      <c r="F103" s="72">
        <v>113021</v>
      </c>
      <c r="G103" s="72">
        <v>0</v>
      </c>
      <c r="H103" s="72">
        <v>0</v>
      </c>
      <c r="I103" s="72">
        <v>0</v>
      </c>
      <c r="J103" s="86">
        <v>113021</v>
      </c>
    </row>
    <row r="104" spans="1:10" ht="15.75" x14ac:dyDescent="0.25">
      <c r="A104" s="73" t="s">
        <v>261</v>
      </c>
      <c r="B104" s="73" t="s">
        <v>262</v>
      </c>
      <c r="C104" s="69">
        <v>2702.5415477589404</v>
      </c>
      <c r="D104" s="70">
        <v>13715</v>
      </c>
      <c r="E104" s="71">
        <v>0.19705005816689322</v>
      </c>
      <c r="F104" s="72">
        <v>2341458</v>
      </c>
      <c r="G104" s="72">
        <v>662482</v>
      </c>
      <c r="H104" s="72">
        <v>1912751</v>
      </c>
      <c r="I104" s="72">
        <v>1942668</v>
      </c>
      <c r="J104" s="86">
        <v>6859600.5324078472</v>
      </c>
    </row>
    <row r="105" spans="1:10" ht="15.75" x14ac:dyDescent="0.25">
      <c r="A105" s="73" t="s">
        <v>263</v>
      </c>
      <c r="B105" s="73" t="s">
        <v>264</v>
      </c>
      <c r="C105" s="69">
        <v>243.24904214559385</v>
      </c>
      <c r="D105" s="70">
        <v>2516</v>
      </c>
      <c r="E105" s="71">
        <v>9.668085935834414E-2</v>
      </c>
      <c r="F105" s="72">
        <v>225529</v>
      </c>
      <c r="G105" s="72">
        <v>0</v>
      </c>
      <c r="H105" s="72">
        <v>110818</v>
      </c>
      <c r="I105" s="72">
        <v>99027</v>
      </c>
      <c r="J105" s="86">
        <v>435374</v>
      </c>
    </row>
    <row r="106" spans="1:10" ht="15.75" x14ac:dyDescent="0.25">
      <c r="A106" s="73" t="s">
        <v>265</v>
      </c>
      <c r="B106" s="73" t="s">
        <v>266</v>
      </c>
      <c r="C106" s="69">
        <v>93.911764705882376</v>
      </c>
      <c r="D106" s="70">
        <v>1877</v>
      </c>
      <c r="E106" s="71">
        <v>5.0032906076655503E-2</v>
      </c>
      <c r="F106" s="72">
        <v>100559</v>
      </c>
      <c r="G106" s="72">
        <v>0</v>
      </c>
      <c r="H106" s="72">
        <v>49576</v>
      </c>
      <c r="I106" s="72">
        <v>43434</v>
      </c>
      <c r="J106" s="86">
        <v>193819.81615887868</v>
      </c>
    </row>
    <row r="107" spans="1:10" ht="15.75" x14ac:dyDescent="0.25">
      <c r="A107" s="73" t="s">
        <v>267</v>
      </c>
      <c r="B107" s="73" t="s">
        <v>268</v>
      </c>
      <c r="C107" s="69">
        <v>2951.5651247237115</v>
      </c>
      <c r="D107" s="70">
        <v>15321</v>
      </c>
      <c r="E107" s="71">
        <v>0.19264833396799894</v>
      </c>
      <c r="F107" s="72">
        <v>2780657</v>
      </c>
      <c r="G107" s="72">
        <v>779542</v>
      </c>
      <c r="H107" s="72">
        <v>2252262</v>
      </c>
      <c r="I107" s="72">
        <v>2734159</v>
      </c>
      <c r="J107" s="86">
        <v>8557897.9935888257</v>
      </c>
    </row>
    <row r="108" spans="1:10" ht="15.75" x14ac:dyDescent="0.25">
      <c r="A108" s="73" t="s">
        <v>269</v>
      </c>
      <c r="B108" s="73" t="s">
        <v>270</v>
      </c>
      <c r="C108" s="69">
        <v>68.008474576271183</v>
      </c>
      <c r="D108" s="70">
        <v>2555</v>
      </c>
      <c r="E108" s="71">
        <v>2.661779826859929E-2</v>
      </c>
      <c r="F108" s="72">
        <v>63168</v>
      </c>
      <c r="G108" s="72">
        <v>0</v>
      </c>
      <c r="H108" s="72">
        <v>0</v>
      </c>
      <c r="I108" s="72">
        <v>0</v>
      </c>
      <c r="J108" s="86">
        <v>63665.973262124957</v>
      </c>
    </row>
    <row r="109" spans="1:10" ht="15.75" x14ac:dyDescent="0.25">
      <c r="A109" s="73" t="s">
        <v>271</v>
      </c>
      <c r="B109" s="73" t="s">
        <v>272</v>
      </c>
      <c r="C109" s="69">
        <v>1067.3392444101776</v>
      </c>
      <c r="D109" s="70">
        <v>7066</v>
      </c>
      <c r="E109" s="71">
        <v>0.15105282258847688</v>
      </c>
      <c r="F109" s="72">
        <v>944968</v>
      </c>
      <c r="G109" s="72">
        <v>244470</v>
      </c>
      <c r="H109" s="72">
        <v>585461</v>
      </c>
      <c r="I109" s="72">
        <v>549021</v>
      </c>
      <c r="J109" s="86">
        <v>2420919.9356994545</v>
      </c>
    </row>
    <row r="110" spans="1:10" ht="15.75" x14ac:dyDescent="0.25">
      <c r="A110" s="73" t="s">
        <v>273</v>
      </c>
      <c r="B110" s="73" t="s">
        <v>274</v>
      </c>
      <c r="C110" s="69">
        <v>181.93301435406698</v>
      </c>
      <c r="D110" s="70">
        <v>4213</v>
      </c>
      <c r="E110" s="71">
        <v>4.3183720473312842E-2</v>
      </c>
      <c r="F110" s="72">
        <v>207101</v>
      </c>
      <c r="G110" s="72">
        <v>0</v>
      </c>
      <c r="H110" s="72">
        <v>0</v>
      </c>
      <c r="I110" s="72">
        <v>0</v>
      </c>
      <c r="J110" s="86">
        <v>207101</v>
      </c>
    </row>
    <row r="111" spans="1:10" ht="15.75" x14ac:dyDescent="0.25">
      <c r="A111" s="73" t="s">
        <v>275</v>
      </c>
      <c r="B111" s="73" t="s">
        <v>276</v>
      </c>
      <c r="C111" s="69">
        <v>94.043478260869534</v>
      </c>
      <c r="D111" s="70">
        <v>3408</v>
      </c>
      <c r="E111" s="71">
        <v>2.7594917330067349E-2</v>
      </c>
      <c r="F111" s="72">
        <v>90814</v>
      </c>
      <c r="G111" s="72">
        <v>0</v>
      </c>
      <c r="H111" s="72">
        <v>0</v>
      </c>
      <c r="I111" s="72">
        <v>0</v>
      </c>
      <c r="J111" s="86">
        <v>90814</v>
      </c>
    </row>
    <row r="112" spans="1:10" ht="15.75" x14ac:dyDescent="0.25">
      <c r="A112" s="73" t="s">
        <v>277</v>
      </c>
      <c r="B112" s="73" t="s">
        <v>278</v>
      </c>
      <c r="C112" s="69">
        <v>25</v>
      </c>
      <c r="D112" s="70">
        <v>402</v>
      </c>
      <c r="E112" s="71">
        <v>6.2189054726368161E-2</v>
      </c>
      <c r="F112" s="72">
        <v>20393</v>
      </c>
      <c r="G112" s="72">
        <v>0</v>
      </c>
      <c r="H112" s="72">
        <v>11326</v>
      </c>
      <c r="I112" s="72">
        <v>9767</v>
      </c>
      <c r="J112" s="86">
        <v>41486</v>
      </c>
    </row>
    <row r="113" spans="1:10" ht="15.75" x14ac:dyDescent="0.25">
      <c r="A113" s="73" t="s">
        <v>279</v>
      </c>
      <c r="B113" s="73" t="s">
        <v>280</v>
      </c>
      <c r="C113" s="69">
        <v>688.60540184453214</v>
      </c>
      <c r="D113" s="70">
        <v>4572</v>
      </c>
      <c r="E113" s="71">
        <v>0.15061360495287229</v>
      </c>
      <c r="F113" s="72">
        <v>544771</v>
      </c>
      <c r="G113" s="72">
        <v>118764</v>
      </c>
      <c r="H113" s="72">
        <v>337486</v>
      </c>
      <c r="I113" s="72">
        <v>289015</v>
      </c>
      <c r="J113" s="86">
        <v>1290036</v>
      </c>
    </row>
    <row r="114" spans="1:10" ht="15.75" x14ac:dyDescent="0.25">
      <c r="A114" s="73" t="s">
        <v>281</v>
      </c>
      <c r="B114" s="73" t="s">
        <v>282</v>
      </c>
      <c r="C114" s="69">
        <v>125.26840490797541</v>
      </c>
      <c r="D114" s="70">
        <v>3814</v>
      </c>
      <c r="E114" s="71">
        <v>3.2844364160455011E-2</v>
      </c>
      <c r="F114" s="72">
        <v>133040</v>
      </c>
      <c r="G114" s="72">
        <v>0</v>
      </c>
      <c r="H114" s="72">
        <v>0</v>
      </c>
      <c r="I114" s="72">
        <v>0</v>
      </c>
      <c r="J114" s="86">
        <v>133040</v>
      </c>
    </row>
    <row r="115" spans="1:10" ht="15.75" x14ac:dyDescent="0.25">
      <c r="A115" s="73" t="s">
        <v>283</v>
      </c>
      <c r="B115" s="73" t="s">
        <v>284</v>
      </c>
      <c r="C115" s="69">
        <v>179.97971602434075</v>
      </c>
      <c r="D115" s="70">
        <v>1495</v>
      </c>
      <c r="E115" s="71">
        <v>0.12038776991594698</v>
      </c>
      <c r="F115" s="72">
        <v>147962</v>
      </c>
      <c r="G115" s="72">
        <v>0</v>
      </c>
      <c r="H115" s="72">
        <v>81580</v>
      </c>
      <c r="I115" s="72">
        <v>71454</v>
      </c>
      <c r="J115" s="86">
        <v>304003.68628637644</v>
      </c>
    </row>
    <row r="116" spans="1:10" ht="15.75" x14ac:dyDescent="0.25">
      <c r="A116" s="73" t="s">
        <v>285</v>
      </c>
      <c r="B116" s="73" t="s">
        <v>286</v>
      </c>
      <c r="C116" s="69">
        <v>13</v>
      </c>
      <c r="D116" s="70">
        <v>439</v>
      </c>
      <c r="E116" s="71">
        <v>2.96127562642369E-2</v>
      </c>
      <c r="F116" s="72">
        <v>16905</v>
      </c>
      <c r="G116" s="72">
        <v>0</v>
      </c>
      <c r="H116" s="72">
        <v>0</v>
      </c>
      <c r="I116" s="72">
        <v>0</v>
      </c>
      <c r="J116" s="86">
        <v>16905</v>
      </c>
    </row>
    <row r="117" spans="1:10" ht="15.75" x14ac:dyDescent="0.25">
      <c r="A117" s="73" t="s">
        <v>287</v>
      </c>
      <c r="B117" s="73" t="s">
        <v>288</v>
      </c>
      <c r="C117" s="69">
        <v>94.12658227848101</v>
      </c>
      <c r="D117" s="70">
        <v>1360</v>
      </c>
      <c r="E117" s="71">
        <v>6.9210722263588972E-2</v>
      </c>
      <c r="F117" s="72">
        <v>80258</v>
      </c>
      <c r="G117" s="72">
        <v>0</v>
      </c>
      <c r="H117" s="72">
        <v>42948</v>
      </c>
      <c r="I117" s="72">
        <v>37092</v>
      </c>
      <c r="J117" s="86">
        <v>160860.40034462698</v>
      </c>
    </row>
    <row r="118" spans="1:10" ht="15.75" x14ac:dyDescent="0.25">
      <c r="A118" s="73" t="s">
        <v>289</v>
      </c>
      <c r="B118" s="73" t="s">
        <v>290</v>
      </c>
      <c r="C118" s="69">
        <v>45.794871794871788</v>
      </c>
      <c r="D118" s="70">
        <v>2914</v>
      </c>
      <c r="E118" s="71">
        <v>1.571546732837055E-2</v>
      </c>
      <c r="F118" s="72">
        <v>0</v>
      </c>
      <c r="G118" s="72">
        <v>0</v>
      </c>
      <c r="H118" s="72">
        <v>0</v>
      </c>
      <c r="I118" s="72">
        <v>0</v>
      </c>
      <c r="J118" s="86">
        <v>0</v>
      </c>
    </row>
    <row r="119" spans="1:10" ht="15.75" x14ac:dyDescent="0.25">
      <c r="A119" s="73" t="s">
        <v>291</v>
      </c>
      <c r="B119" s="73" t="s">
        <v>292</v>
      </c>
      <c r="C119" s="69">
        <v>490.0838627700133</v>
      </c>
      <c r="D119" s="70">
        <v>5486</v>
      </c>
      <c r="E119" s="71">
        <v>8.9333551361650249E-2</v>
      </c>
      <c r="F119" s="72">
        <v>390358</v>
      </c>
      <c r="G119" s="72">
        <v>0</v>
      </c>
      <c r="H119" s="72">
        <v>222016</v>
      </c>
      <c r="I119" s="72">
        <v>191003</v>
      </c>
      <c r="J119" s="86">
        <v>829119.22289508092</v>
      </c>
    </row>
    <row r="120" spans="1:10" ht="15.75" x14ac:dyDescent="0.25">
      <c r="A120" s="73" t="s">
        <v>293</v>
      </c>
      <c r="B120" s="73" t="s">
        <v>294</v>
      </c>
      <c r="C120" s="69">
        <v>69.568245125348156</v>
      </c>
      <c r="D120" s="70">
        <v>2283</v>
      </c>
      <c r="E120" s="71">
        <v>3.0472293090384649E-2</v>
      </c>
      <c r="F120" s="72">
        <v>59972</v>
      </c>
      <c r="G120" s="72">
        <v>0</v>
      </c>
      <c r="H120" s="72">
        <v>0</v>
      </c>
      <c r="I120" s="72">
        <v>0</v>
      </c>
      <c r="J120" s="86">
        <v>59972</v>
      </c>
    </row>
    <row r="121" spans="1:10" ht="15.75" x14ac:dyDescent="0.25">
      <c r="A121" s="73" t="s">
        <v>295</v>
      </c>
      <c r="B121" s="73" t="s">
        <v>296</v>
      </c>
      <c r="C121" s="69">
        <v>152.50077760497669</v>
      </c>
      <c r="D121" s="70">
        <v>4254</v>
      </c>
      <c r="E121" s="71">
        <v>3.5848795863887332E-2</v>
      </c>
      <c r="F121" s="72">
        <v>141558</v>
      </c>
      <c r="G121" s="72">
        <v>0</v>
      </c>
      <c r="H121" s="72">
        <v>0</v>
      </c>
      <c r="I121" s="72">
        <v>0</v>
      </c>
      <c r="J121" s="86">
        <v>152557.16310423883</v>
      </c>
    </row>
    <row r="122" spans="1:10" ht="15.75" x14ac:dyDescent="0.25">
      <c r="A122" s="73" t="s">
        <v>297</v>
      </c>
      <c r="B122" s="73" t="s">
        <v>298</v>
      </c>
      <c r="C122" s="69">
        <v>1000.7797905462789</v>
      </c>
      <c r="D122" s="70">
        <v>7698</v>
      </c>
      <c r="E122" s="71">
        <v>0.13000516894599623</v>
      </c>
      <c r="F122" s="72">
        <v>916676</v>
      </c>
      <c r="G122" s="72">
        <v>231313</v>
      </c>
      <c r="H122" s="72">
        <v>537634</v>
      </c>
      <c r="I122" s="72">
        <v>541336</v>
      </c>
      <c r="J122" s="86">
        <v>2229108.334689605</v>
      </c>
    </row>
    <row r="123" spans="1:10" ht="15.75" x14ac:dyDescent="0.25">
      <c r="A123" s="73" t="s">
        <v>299</v>
      </c>
      <c r="B123" s="73" t="s">
        <v>300</v>
      </c>
      <c r="C123" s="69">
        <v>237.48378839590447</v>
      </c>
      <c r="D123" s="70">
        <v>3138</v>
      </c>
      <c r="E123" s="71">
        <v>7.5679983555100208E-2</v>
      </c>
      <c r="F123" s="72">
        <v>218905</v>
      </c>
      <c r="G123" s="72">
        <v>0</v>
      </c>
      <c r="H123" s="72">
        <v>107698</v>
      </c>
      <c r="I123" s="72">
        <v>95810</v>
      </c>
      <c r="J123" s="86">
        <v>422413</v>
      </c>
    </row>
    <row r="124" spans="1:10" ht="15.75" x14ac:dyDescent="0.25">
      <c r="A124" s="73" t="s">
        <v>301</v>
      </c>
      <c r="B124" s="73" t="s">
        <v>302</v>
      </c>
      <c r="C124" s="69">
        <v>22</v>
      </c>
      <c r="D124" s="70">
        <v>758</v>
      </c>
      <c r="E124" s="71">
        <v>2.9023746701846969E-2</v>
      </c>
      <c r="F124" s="72">
        <v>25242</v>
      </c>
      <c r="G124" s="72">
        <v>0</v>
      </c>
      <c r="H124" s="72">
        <v>0</v>
      </c>
      <c r="I124" s="72">
        <v>0</v>
      </c>
      <c r="J124" s="86">
        <v>25242</v>
      </c>
    </row>
    <row r="125" spans="1:10" ht="15.75" x14ac:dyDescent="0.25">
      <c r="A125" s="73" t="s">
        <v>303</v>
      </c>
      <c r="B125" s="73" t="s">
        <v>304</v>
      </c>
      <c r="C125" s="69">
        <v>487.83505154639175</v>
      </c>
      <c r="D125" s="70">
        <v>4184</v>
      </c>
      <c r="E125" s="71">
        <v>0.11659537560860224</v>
      </c>
      <c r="F125" s="72">
        <v>448631</v>
      </c>
      <c r="G125" s="72">
        <v>0</v>
      </c>
      <c r="H125" s="72">
        <v>234561</v>
      </c>
      <c r="I125" s="72">
        <v>207518</v>
      </c>
      <c r="J125" s="86">
        <v>890710</v>
      </c>
    </row>
    <row r="126" spans="1:10" ht="15.75" x14ac:dyDescent="0.25">
      <c r="A126" s="73" t="s">
        <v>305</v>
      </c>
      <c r="B126" s="73" t="s">
        <v>306</v>
      </c>
      <c r="C126" s="69">
        <v>118.30783938814525</v>
      </c>
      <c r="D126" s="70">
        <v>1802</v>
      </c>
      <c r="E126" s="71">
        <v>6.5653628961234875E-2</v>
      </c>
      <c r="F126" s="72">
        <v>111958</v>
      </c>
      <c r="G126" s="72">
        <v>0</v>
      </c>
      <c r="H126" s="72">
        <v>56851</v>
      </c>
      <c r="I126" s="72">
        <v>49884</v>
      </c>
      <c r="J126" s="86">
        <v>218693</v>
      </c>
    </row>
    <row r="127" spans="1:10" ht="15.75" x14ac:dyDescent="0.25">
      <c r="A127" s="73" t="s">
        <v>307</v>
      </c>
      <c r="B127" s="73" t="s">
        <v>308</v>
      </c>
      <c r="C127" s="69">
        <v>37.4321608040201</v>
      </c>
      <c r="D127" s="70">
        <v>1259</v>
      </c>
      <c r="E127" s="71">
        <v>2.9731660686274902E-2</v>
      </c>
      <c r="F127" s="72">
        <v>39633</v>
      </c>
      <c r="G127" s="72">
        <v>0</v>
      </c>
      <c r="H127" s="72">
        <v>0</v>
      </c>
      <c r="I127" s="72">
        <v>0</v>
      </c>
      <c r="J127" s="86">
        <v>39633</v>
      </c>
    </row>
    <row r="128" spans="1:10" ht="15.75" x14ac:dyDescent="0.25">
      <c r="A128" s="73" t="s">
        <v>309</v>
      </c>
      <c r="B128" s="73" t="s">
        <v>310</v>
      </c>
      <c r="C128" s="69">
        <v>141.58969804618118</v>
      </c>
      <c r="D128" s="70">
        <v>5259</v>
      </c>
      <c r="E128" s="71">
        <v>2.69233120452902E-2</v>
      </c>
      <c r="F128" s="72">
        <v>131440</v>
      </c>
      <c r="G128" s="72">
        <v>0</v>
      </c>
      <c r="H128" s="72">
        <v>0</v>
      </c>
      <c r="I128" s="72">
        <v>0</v>
      </c>
      <c r="J128" s="86">
        <v>131440</v>
      </c>
    </row>
    <row r="129" spans="1:10" ht="15.75" x14ac:dyDescent="0.25">
      <c r="A129" s="73" t="s">
        <v>311</v>
      </c>
      <c r="B129" s="73" t="s">
        <v>312</v>
      </c>
      <c r="C129" s="69">
        <v>82.312302839116697</v>
      </c>
      <c r="D129" s="70">
        <v>935</v>
      </c>
      <c r="E129" s="71">
        <v>8.8034548491033912E-2</v>
      </c>
      <c r="F129" s="72">
        <v>75857</v>
      </c>
      <c r="G129" s="72">
        <v>0</v>
      </c>
      <c r="H129" s="72">
        <v>37334</v>
      </c>
      <c r="I129" s="72">
        <v>33383</v>
      </c>
      <c r="J129" s="86">
        <v>146574</v>
      </c>
    </row>
    <row r="130" spans="1:10" ht="15.75" x14ac:dyDescent="0.25">
      <c r="A130" s="73" t="s">
        <v>313</v>
      </c>
      <c r="B130" s="73" t="s">
        <v>314</v>
      </c>
      <c r="C130" s="69">
        <v>9.5806451612903221</v>
      </c>
      <c r="D130" s="70">
        <v>158</v>
      </c>
      <c r="E130" s="71">
        <v>6.063699469171089E-2</v>
      </c>
      <c r="F130" s="72">
        <v>0</v>
      </c>
      <c r="G130" s="72">
        <v>0</v>
      </c>
      <c r="H130" s="72">
        <v>0</v>
      </c>
      <c r="I130" s="72">
        <v>0</v>
      </c>
      <c r="J130" s="86">
        <v>0</v>
      </c>
    </row>
    <row r="131" spans="1:10" ht="15.75" x14ac:dyDescent="0.25">
      <c r="A131" s="73" t="s">
        <v>315</v>
      </c>
      <c r="B131" s="73" t="s">
        <v>316</v>
      </c>
      <c r="C131" s="69">
        <v>129.76534296028882</v>
      </c>
      <c r="D131" s="70">
        <v>2135</v>
      </c>
      <c r="E131" s="71">
        <v>6.0780020121915128E-2</v>
      </c>
      <c r="F131" s="72">
        <v>103189</v>
      </c>
      <c r="G131" s="72">
        <v>0</v>
      </c>
      <c r="H131" s="72">
        <v>58777</v>
      </c>
      <c r="I131" s="72">
        <v>50288</v>
      </c>
      <c r="J131" s="86">
        <v>212620.2648760883</v>
      </c>
    </row>
    <row r="132" spans="1:10" ht="15.75" x14ac:dyDescent="0.25">
      <c r="A132" s="73" t="s">
        <v>317</v>
      </c>
      <c r="B132" s="73" t="s">
        <v>318</v>
      </c>
      <c r="C132" s="69">
        <v>258.74931506849316</v>
      </c>
      <c r="D132" s="70">
        <v>5801</v>
      </c>
      <c r="E132" s="71">
        <v>4.4604260484139492E-2</v>
      </c>
      <c r="F132" s="72">
        <v>223200</v>
      </c>
      <c r="G132" s="72">
        <v>0</v>
      </c>
      <c r="H132" s="72">
        <v>0</v>
      </c>
      <c r="I132" s="72">
        <v>0</v>
      </c>
      <c r="J132" s="86">
        <v>223200</v>
      </c>
    </row>
    <row r="133" spans="1:10" ht="15.75" x14ac:dyDescent="0.25">
      <c r="A133" s="73" t="s">
        <v>319</v>
      </c>
      <c r="B133" s="73" t="s">
        <v>320</v>
      </c>
      <c r="C133" s="69">
        <v>146.0427135678392</v>
      </c>
      <c r="D133" s="70">
        <v>6397</v>
      </c>
      <c r="E133" s="71">
        <v>2.2829875499115089E-2</v>
      </c>
      <c r="F133" s="72">
        <v>135628</v>
      </c>
      <c r="G133" s="72">
        <v>0</v>
      </c>
      <c r="H133" s="72">
        <v>0</v>
      </c>
      <c r="I133" s="72">
        <v>0</v>
      </c>
      <c r="J133" s="86">
        <v>135628</v>
      </c>
    </row>
    <row r="134" spans="1:10" ht="15.75" x14ac:dyDescent="0.25">
      <c r="A134" s="73" t="s">
        <v>321</v>
      </c>
      <c r="B134" s="73" t="s">
        <v>322</v>
      </c>
      <c r="C134" s="69">
        <v>2475.208036076659</v>
      </c>
      <c r="D134" s="70">
        <v>12914.677000000016</v>
      </c>
      <c r="E134" s="71">
        <v>0.19165853207762423</v>
      </c>
      <c r="F134" s="72">
        <v>3229063</v>
      </c>
      <c r="G134" s="72">
        <v>892825</v>
      </c>
      <c r="H134" s="72">
        <v>2747914</v>
      </c>
      <c r="I134" s="72">
        <v>3409084</v>
      </c>
      <c r="J134" s="86">
        <v>10278886</v>
      </c>
    </row>
    <row r="135" spans="1:10" ht="15.75" x14ac:dyDescent="0.25">
      <c r="A135" s="73" t="s">
        <v>323</v>
      </c>
      <c r="B135" s="73" t="s">
        <v>324</v>
      </c>
      <c r="C135" s="69">
        <v>82.592000000000027</v>
      </c>
      <c r="D135" s="70">
        <v>2385</v>
      </c>
      <c r="E135" s="71">
        <v>3.4629769392033563E-2</v>
      </c>
      <c r="F135" s="72">
        <v>77767</v>
      </c>
      <c r="G135" s="72">
        <v>0</v>
      </c>
      <c r="H135" s="72">
        <v>0</v>
      </c>
      <c r="I135" s="72">
        <v>0</v>
      </c>
      <c r="J135" s="86">
        <v>77767</v>
      </c>
    </row>
    <row r="136" spans="1:10" ht="15.75" x14ac:dyDescent="0.25">
      <c r="A136" s="73" t="s">
        <v>325</v>
      </c>
      <c r="B136" s="73" t="s">
        <v>326</v>
      </c>
      <c r="C136" s="69">
        <v>571.8645970937913</v>
      </c>
      <c r="D136" s="70">
        <v>14439</v>
      </c>
      <c r="E136" s="71">
        <v>3.96055541999994E-2</v>
      </c>
      <c r="F136" s="72">
        <v>493488</v>
      </c>
      <c r="G136" s="72">
        <v>0</v>
      </c>
      <c r="H136" s="72">
        <v>0</v>
      </c>
      <c r="I136" s="72">
        <v>0</v>
      </c>
      <c r="J136" s="86">
        <v>493488</v>
      </c>
    </row>
    <row r="137" spans="1:10" ht="15.75" x14ac:dyDescent="0.25">
      <c r="A137" s="73" t="s">
        <v>327</v>
      </c>
      <c r="B137" s="73" t="s">
        <v>328</v>
      </c>
      <c r="C137" s="69">
        <v>28.246753246753251</v>
      </c>
      <c r="D137" s="70">
        <v>1030</v>
      </c>
      <c r="E137" s="71">
        <v>2.7424032278401209E-2</v>
      </c>
      <c r="F137" s="72">
        <v>24351</v>
      </c>
      <c r="G137" s="72">
        <v>0</v>
      </c>
      <c r="H137" s="72">
        <v>0</v>
      </c>
      <c r="I137" s="72">
        <v>0</v>
      </c>
      <c r="J137" s="86">
        <v>24351</v>
      </c>
    </row>
    <row r="138" spans="1:10" ht="15.75" x14ac:dyDescent="0.25">
      <c r="A138" s="73" t="s">
        <v>329</v>
      </c>
      <c r="B138" s="73" t="s">
        <v>330</v>
      </c>
      <c r="C138" s="69">
        <v>285.70786516853946</v>
      </c>
      <c r="D138" s="70">
        <v>1284</v>
      </c>
      <c r="E138" s="71">
        <v>0.22251391368266313</v>
      </c>
      <c r="F138" s="72">
        <v>241588</v>
      </c>
      <c r="G138" s="72">
        <v>69271</v>
      </c>
      <c r="H138" s="72">
        <v>163851</v>
      </c>
      <c r="I138" s="72">
        <v>140218</v>
      </c>
      <c r="J138" s="86">
        <v>614928</v>
      </c>
    </row>
    <row r="139" spans="1:10" ht="15.75" x14ac:dyDescent="0.25">
      <c r="A139" s="73" t="s">
        <v>331</v>
      </c>
      <c r="B139" s="73" t="s">
        <v>332</v>
      </c>
      <c r="C139" s="69">
        <v>289.54545454545456</v>
      </c>
      <c r="D139" s="70">
        <v>2842</v>
      </c>
      <c r="E139" s="71">
        <v>0.1018808777429467</v>
      </c>
      <c r="F139" s="72">
        <v>230423</v>
      </c>
      <c r="G139" s="72">
        <v>0</v>
      </c>
      <c r="H139" s="72">
        <v>131214</v>
      </c>
      <c r="I139" s="72">
        <v>114116</v>
      </c>
      <c r="J139" s="86">
        <v>475753</v>
      </c>
    </row>
    <row r="140" spans="1:10" ht="15.75" x14ac:dyDescent="0.25">
      <c r="A140" s="73" t="s">
        <v>333</v>
      </c>
      <c r="B140" s="73" t="s">
        <v>334</v>
      </c>
      <c r="C140" s="69">
        <v>235.21030494216609</v>
      </c>
      <c r="D140" s="70">
        <v>5306</v>
      </c>
      <c r="E140" s="71">
        <v>4.4329118911075403E-2</v>
      </c>
      <c r="F140" s="72">
        <v>218339</v>
      </c>
      <c r="G140" s="72">
        <v>0</v>
      </c>
      <c r="H140" s="72">
        <v>0</v>
      </c>
      <c r="I140" s="72">
        <v>0</v>
      </c>
      <c r="J140" s="86">
        <v>218339</v>
      </c>
    </row>
    <row r="141" spans="1:10" ht="15.75" x14ac:dyDescent="0.25">
      <c r="A141" s="73" t="s">
        <v>335</v>
      </c>
      <c r="B141" s="73" t="s">
        <v>336</v>
      </c>
      <c r="C141" s="69">
        <v>251.76066597294474</v>
      </c>
      <c r="D141" s="70">
        <v>4822</v>
      </c>
      <c r="E141" s="71">
        <v>5.2210839065314117E-2</v>
      </c>
      <c r="F141" s="72">
        <v>312780</v>
      </c>
      <c r="G141" s="72">
        <v>0</v>
      </c>
      <c r="H141" s="72">
        <v>153873</v>
      </c>
      <c r="I141" s="72">
        <v>134112</v>
      </c>
      <c r="J141" s="86">
        <v>600765</v>
      </c>
    </row>
    <row r="142" spans="1:10" ht="15.75" x14ac:dyDescent="0.25">
      <c r="A142" s="73" t="s">
        <v>337</v>
      </c>
      <c r="B142" s="73" t="s">
        <v>338</v>
      </c>
      <c r="C142" s="69">
        <v>60.78745644599303</v>
      </c>
      <c r="D142" s="70">
        <v>1975</v>
      </c>
      <c r="E142" s="71">
        <v>3.0778458959996469E-2</v>
      </c>
      <c r="F142" s="72">
        <v>69361</v>
      </c>
      <c r="G142" s="72">
        <v>0</v>
      </c>
      <c r="H142" s="72">
        <v>0</v>
      </c>
      <c r="I142" s="72">
        <v>0</v>
      </c>
      <c r="J142" s="86">
        <v>69361</v>
      </c>
    </row>
    <row r="143" spans="1:10" ht="15.75" x14ac:dyDescent="0.25">
      <c r="A143" s="73" t="s">
        <v>339</v>
      </c>
      <c r="B143" s="73" t="s">
        <v>340</v>
      </c>
      <c r="C143" s="69">
        <v>151.11428571428576</v>
      </c>
      <c r="D143" s="70">
        <v>2294</v>
      </c>
      <c r="E143" s="71">
        <v>6.5873707809191703E-2</v>
      </c>
      <c r="F143" s="72">
        <v>158059</v>
      </c>
      <c r="G143" s="72">
        <v>0</v>
      </c>
      <c r="H143" s="72">
        <v>82286</v>
      </c>
      <c r="I143" s="72">
        <v>72208</v>
      </c>
      <c r="J143" s="86">
        <v>312553</v>
      </c>
    </row>
    <row r="144" spans="1:10" ht="15.75" x14ac:dyDescent="0.25">
      <c r="A144" s="73" t="s">
        <v>341</v>
      </c>
      <c r="B144" s="73" t="s">
        <v>342</v>
      </c>
      <c r="C144" s="69">
        <v>56.405194805194803</v>
      </c>
      <c r="D144" s="70">
        <v>607</v>
      </c>
      <c r="E144" s="71">
        <v>9.2924538394060632E-2</v>
      </c>
      <c r="F144" s="72">
        <v>51954</v>
      </c>
      <c r="G144" s="72">
        <v>0</v>
      </c>
      <c r="H144" s="72">
        <v>25572</v>
      </c>
      <c r="I144" s="72">
        <v>22479</v>
      </c>
      <c r="J144" s="86">
        <v>100005</v>
      </c>
    </row>
    <row r="145" spans="1:10" ht="15.75" x14ac:dyDescent="0.25">
      <c r="A145" s="73" t="s">
        <v>343</v>
      </c>
      <c r="B145" s="73" t="s">
        <v>344</v>
      </c>
      <c r="C145" s="69">
        <v>64.07692307692308</v>
      </c>
      <c r="D145" s="70">
        <v>2669</v>
      </c>
      <c r="E145" s="71">
        <v>2.4007839294463498E-2</v>
      </c>
      <c r="F145" s="72">
        <v>58026</v>
      </c>
      <c r="G145" s="72">
        <v>0</v>
      </c>
      <c r="H145" s="72">
        <v>0</v>
      </c>
      <c r="I145" s="72">
        <v>0</v>
      </c>
      <c r="J145" s="86">
        <v>58026</v>
      </c>
    </row>
    <row r="146" spans="1:10" ht="15.75" x14ac:dyDescent="0.25">
      <c r="A146" s="73" t="s">
        <v>345</v>
      </c>
      <c r="B146" s="73" t="s">
        <v>346</v>
      </c>
      <c r="C146" s="69">
        <v>145.84615384615387</v>
      </c>
      <c r="D146" s="70">
        <v>2534</v>
      </c>
      <c r="E146" s="71">
        <v>5.755570396454375E-2</v>
      </c>
      <c r="F146" s="72">
        <v>160184</v>
      </c>
      <c r="G146" s="72">
        <v>0</v>
      </c>
      <c r="H146" s="72">
        <v>79252</v>
      </c>
      <c r="I146" s="72">
        <v>69539</v>
      </c>
      <c r="J146" s="86">
        <v>308975</v>
      </c>
    </row>
    <row r="147" spans="1:10" ht="15.75" x14ac:dyDescent="0.25">
      <c r="A147" s="73" t="s">
        <v>347</v>
      </c>
      <c r="B147" s="73" t="s">
        <v>348</v>
      </c>
      <c r="C147" s="69">
        <v>41.284403669724774</v>
      </c>
      <c r="D147" s="70">
        <v>2362</v>
      </c>
      <c r="E147" s="71">
        <v>1.747857903036612E-2</v>
      </c>
      <c r="F147" s="72">
        <v>0</v>
      </c>
      <c r="G147" s="72">
        <v>0</v>
      </c>
      <c r="H147" s="72">
        <v>0</v>
      </c>
      <c r="I147" s="72">
        <v>0</v>
      </c>
      <c r="J147" s="86">
        <v>0</v>
      </c>
    </row>
    <row r="148" spans="1:10" ht="15.75" x14ac:dyDescent="0.25">
      <c r="A148" s="73" t="s">
        <v>349</v>
      </c>
      <c r="B148" s="73" t="s">
        <v>350</v>
      </c>
      <c r="C148" s="69">
        <v>323.15991763898444</v>
      </c>
      <c r="D148" s="70">
        <v>4043</v>
      </c>
      <c r="E148" s="71">
        <v>7.9930724125398075E-2</v>
      </c>
      <c r="F148" s="72">
        <v>297420</v>
      </c>
      <c r="G148" s="72">
        <v>0</v>
      </c>
      <c r="H148" s="72">
        <v>146559</v>
      </c>
      <c r="I148" s="72">
        <v>130588</v>
      </c>
      <c r="J148" s="86">
        <v>574567</v>
      </c>
    </row>
    <row r="149" spans="1:10" ht="15.75" x14ac:dyDescent="0.25">
      <c r="A149" s="73" t="s">
        <v>351</v>
      </c>
      <c r="B149" s="73" t="s">
        <v>352</v>
      </c>
      <c r="C149" s="69">
        <v>48.657718120805377</v>
      </c>
      <c r="D149" s="70">
        <v>430</v>
      </c>
      <c r="E149" s="71">
        <v>0.11315748400187298</v>
      </c>
      <c r="F149" s="72">
        <v>45871</v>
      </c>
      <c r="G149" s="72">
        <v>0</v>
      </c>
      <c r="H149" s="72">
        <v>30090</v>
      </c>
      <c r="I149" s="72">
        <v>33843</v>
      </c>
      <c r="J149" s="86">
        <v>109804</v>
      </c>
    </row>
    <row r="150" spans="1:10" ht="15.75" x14ac:dyDescent="0.25">
      <c r="A150" s="73" t="s">
        <v>353</v>
      </c>
      <c r="B150" s="73" t="s">
        <v>354</v>
      </c>
      <c r="C150" s="69">
        <v>93.349480968858131</v>
      </c>
      <c r="D150" s="70">
        <v>548</v>
      </c>
      <c r="E150" s="71">
        <v>0.17034576819134695</v>
      </c>
      <c r="F150" s="72">
        <v>98560</v>
      </c>
      <c r="G150" s="72">
        <v>26519</v>
      </c>
      <c r="H150" s="72">
        <v>64932</v>
      </c>
      <c r="I150" s="72">
        <v>65093</v>
      </c>
      <c r="J150" s="86">
        <v>255104</v>
      </c>
    </row>
    <row r="151" spans="1:10" ht="15.75" x14ac:dyDescent="0.25">
      <c r="A151" s="73" t="s">
        <v>355</v>
      </c>
      <c r="B151" s="73" t="s">
        <v>356</v>
      </c>
      <c r="C151" s="69">
        <v>13</v>
      </c>
      <c r="D151" s="70">
        <v>159</v>
      </c>
      <c r="E151" s="71">
        <v>8.1761006289308172E-2</v>
      </c>
      <c r="F151" s="72">
        <v>12128</v>
      </c>
      <c r="G151" s="72">
        <v>0</v>
      </c>
      <c r="H151" s="72">
        <v>5957</v>
      </c>
      <c r="I151" s="72">
        <v>5310</v>
      </c>
      <c r="J151" s="86">
        <v>23395</v>
      </c>
    </row>
    <row r="152" spans="1:10" ht="15.75" x14ac:dyDescent="0.25">
      <c r="A152" s="73" t="s">
        <v>357</v>
      </c>
      <c r="B152" s="73" t="s">
        <v>358</v>
      </c>
      <c r="C152" s="69">
        <v>149.53807947019868</v>
      </c>
      <c r="D152" s="70">
        <v>1709</v>
      </c>
      <c r="E152" s="71">
        <v>8.7500339069747621E-2</v>
      </c>
      <c r="F152" s="72">
        <v>137710</v>
      </c>
      <c r="G152" s="72">
        <v>0</v>
      </c>
      <c r="H152" s="72">
        <v>67775</v>
      </c>
      <c r="I152" s="72">
        <v>60849</v>
      </c>
      <c r="J152" s="86">
        <v>266334</v>
      </c>
    </row>
    <row r="153" spans="1:10" ht="15.75" x14ac:dyDescent="0.25">
      <c r="A153" s="73" t="s">
        <v>359</v>
      </c>
      <c r="B153" s="73" t="s">
        <v>360</v>
      </c>
      <c r="C153" s="69">
        <v>192.09789156626502</v>
      </c>
      <c r="D153" s="70">
        <v>1483</v>
      </c>
      <c r="E153" s="71">
        <v>0.12953330516943024</v>
      </c>
      <c r="F153" s="72">
        <v>178025</v>
      </c>
      <c r="G153" s="72">
        <v>48805</v>
      </c>
      <c r="H153" s="72">
        <v>99848</v>
      </c>
      <c r="I153" s="72">
        <v>89901</v>
      </c>
      <c r="J153" s="86">
        <v>416579</v>
      </c>
    </row>
    <row r="154" spans="1:10" ht="15.75" x14ac:dyDescent="0.25">
      <c r="A154" s="73" t="s">
        <v>361</v>
      </c>
      <c r="B154" s="73" t="s">
        <v>362</v>
      </c>
      <c r="C154" s="69">
        <v>671.85840707964644</v>
      </c>
      <c r="D154" s="70">
        <v>6455</v>
      </c>
      <c r="E154" s="71">
        <v>0.10408340930745878</v>
      </c>
      <c r="F154" s="72">
        <v>606686</v>
      </c>
      <c r="G154" s="72">
        <v>0</v>
      </c>
      <c r="H154" s="72">
        <v>312766</v>
      </c>
      <c r="I154" s="72">
        <v>279882</v>
      </c>
      <c r="J154" s="86">
        <v>1199775.6009627001</v>
      </c>
    </row>
    <row r="155" spans="1:10" ht="15.75" x14ac:dyDescent="0.25">
      <c r="A155" s="73" t="s">
        <v>363</v>
      </c>
      <c r="B155" s="73" t="s">
        <v>364</v>
      </c>
      <c r="C155" s="69">
        <v>5</v>
      </c>
      <c r="D155" s="70">
        <v>59</v>
      </c>
      <c r="E155" s="71">
        <v>8.4745762711864389E-2</v>
      </c>
      <c r="F155" s="72">
        <v>0</v>
      </c>
      <c r="G155" s="72">
        <v>0</v>
      </c>
      <c r="H155" s="72">
        <v>0</v>
      </c>
      <c r="I155" s="72">
        <v>0</v>
      </c>
      <c r="J155" s="86">
        <v>0</v>
      </c>
    </row>
    <row r="156" spans="1:10" ht="15.75" x14ac:dyDescent="0.25">
      <c r="A156" s="73" t="s">
        <v>365</v>
      </c>
      <c r="B156" s="73" t="s">
        <v>366</v>
      </c>
      <c r="C156" s="69">
        <v>82.682382133995048</v>
      </c>
      <c r="D156" s="70">
        <v>2887</v>
      </c>
      <c r="E156" s="71">
        <v>2.8639550444750621E-2</v>
      </c>
      <c r="F156" s="72">
        <v>81584</v>
      </c>
      <c r="G156" s="72">
        <v>0</v>
      </c>
      <c r="H156" s="72">
        <v>0</v>
      </c>
      <c r="I156" s="72">
        <v>0</v>
      </c>
      <c r="J156" s="86">
        <v>81584</v>
      </c>
    </row>
    <row r="157" spans="1:10" ht="15.75" x14ac:dyDescent="0.25">
      <c r="A157" s="73" t="s">
        <v>367</v>
      </c>
      <c r="B157" s="73" t="s">
        <v>368</v>
      </c>
      <c r="C157" s="69">
        <v>7</v>
      </c>
      <c r="D157" s="70">
        <v>70</v>
      </c>
      <c r="E157" s="71">
        <v>0.1</v>
      </c>
      <c r="F157" s="72">
        <v>0</v>
      </c>
      <c r="G157" s="72">
        <v>1563</v>
      </c>
      <c r="H157" s="72">
        <v>0</v>
      </c>
      <c r="I157" s="72">
        <v>0</v>
      </c>
      <c r="J157" s="86">
        <v>1563</v>
      </c>
    </row>
    <row r="158" spans="1:10" ht="15.75" x14ac:dyDescent="0.25">
      <c r="A158" s="73" t="s">
        <v>369</v>
      </c>
      <c r="B158" s="73" t="s">
        <v>370</v>
      </c>
      <c r="C158" s="69">
        <v>1008.3162217659129</v>
      </c>
      <c r="D158" s="70">
        <v>5392</v>
      </c>
      <c r="E158" s="71">
        <v>0.18700226664798086</v>
      </c>
      <c r="F158" s="72">
        <v>921884</v>
      </c>
      <c r="G158" s="72">
        <v>251220</v>
      </c>
      <c r="H158" s="72">
        <v>535568</v>
      </c>
      <c r="I158" s="72">
        <v>545184</v>
      </c>
      <c r="J158" s="86">
        <v>2253856</v>
      </c>
    </row>
    <row r="159" spans="1:10" ht="15.75" x14ac:dyDescent="0.25">
      <c r="A159" s="73" t="s">
        <v>371</v>
      </c>
      <c r="B159" s="73" t="s">
        <v>372</v>
      </c>
      <c r="C159" s="69">
        <v>51.350000000000016</v>
      </c>
      <c r="D159" s="70">
        <v>737</v>
      </c>
      <c r="E159" s="71">
        <v>6.9674355495251042E-2</v>
      </c>
      <c r="F159" s="72">
        <v>42102</v>
      </c>
      <c r="G159" s="72">
        <v>0</v>
      </c>
      <c r="H159" s="72">
        <v>23275</v>
      </c>
      <c r="I159" s="72">
        <v>20365</v>
      </c>
      <c r="J159" s="86">
        <v>85742</v>
      </c>
    </row>
    <row r="160" spans="1:10" ht="15.75" x14ac:dyDescent="0.25">
      <c r="A160" s="73" t="s">
        <v>373</v>
      </c>
      <c r="B160" s="73" t="s">
        <v>374</v>
      </c>
      <c r="C160" s="69">
        <v>525.09600000000023</v>
      </c>
      <c r="D160" s="70">
        <v>7355</v>
      </c>
      <c r="E160" s="71">
        <v>7.1393065941536396E-2</v>
      </c>
      <c r="F160" s="72">
        <v>495461</v>
      </c>
      <c r="G160" s="72">
        <v>0</v>
      </c>
      <c r="H160" s="72">
        <v>244669</v>
      </c>
      <c r="I160" s="72">
        <v>215712</v>
      </c>
      <c r="J160" s="86">
        <v>959627.49902984372</v>
      </c>
    </row>
    <row r="161" spans="1:10" ht="15.75" x14ac:dyDescent="0.25">
      <c r="A161" s="73" t="s">
        <v>375</v>
      </c>
      <c r="B161" s="73" t="s">
        <v>376</v>
      </c>
      <c r="C161" s="69">
        <v>11</v>
      </c>
      <c r="D161" s="70">
        <v>239</v>
      </c>
      <c r="E161" s="71">
        <v>4.6025104602510462E-2</v>
      </c>
      <c r="F161" s="72">
        <v>10222</v>
      </c>
      <c r="G161" s="72">
        <v>0</v>
      </c>
      <c r="H161" s="72">
        <v>0</v>
      </c>
      <c r="I161" s="72">
        <v>0</v>
      </c>
      <c r="J161" s="86">
        <v>10222</v>
      </c>
    </row>
    <row r="162" spans="1:10" ht="15.75" x14ac:dyDescent="0.25">
      <c r="A162" s="73" t="s">
        <v>377</v>
      </c>
      <c r="B162" s="73" t="s">
        <v>378</v>
      </c>
      <c r="C162" s="69">
        <v>13.14091836734694</v>
      </c>
      <c r="D162" s="70">
        <v>124.12599999999999</v>
      </c>
      <c r="E162" s="71">
        <v>0.10586757300925624</v>
      </c>
      <c r="F162" s="72">
        <v>16402</v>
      </c>
      <c r="G162" s="72">
        <v>4307</v>
      </c>
      <c r="H162" s="72">
        <v>11703</v>
      </c>
      <c r="I162" s="72">
        <v>14385</v>
      </c>
      <c r="J162" s="86">
        <v>46797</v>
      </c>
    </row>
    <row r="163" spans="1:10" ht="15.75" x14ac:dyDescent="0.25">
      <c r="A163" s="73" t="s">
        <v>379</v>
      </c>
      <c r="B163" s="73" t="s">
        <v>380</v>
      </c>
      <c r="C163" s="69">
        <v>1112.7086757990855</v>
      </c>
      <c r="D163" s="70">
        <v>10345</v>
      </c>
      <c r="E163" s="71">
        <v>0.10756004599314505</v>
      </c>
      <c r="F163" s="72">
        <v>1028832</v>
      </c>
      <c r="G163" s="72">
        <v>0</v>
      </c>
      <c r="H163" s="72">
        <v>633194</v>
      </c>
      <c r="I163" s="72">
        <v>666207</v>
      </c>
      <c r="J163" s="86">
        <v>2328233</v>
      </c>
    </row>
    <row r="164" spans="1:10" ht="15.75" x14ac:dyDescent="0.25">
      <c r="A164" s="73" t="s">
        <v>381</v>
      </c>
      <c r="B164" s="73" t="s">
        <v>382</v>
      </c>
      <c r="C164" s="69">
        <v>524.46863844976963</v>
      </c>
      <c r="D164" s="70">
        <v>4260</v>
      </c>
      <c r="E164" s="71">
        <v>0.12311470386144827</v>
      </c>
      <c r="F164" s="72">
        <v>482696</v>
      </c>
      <c r="G164" s="72">
        <v>0</v>
      </c>
      <c r="H164" s="72">
        <v>237865</v>
      </c>
      <c r="I164" s="72">
        <v>212662</v>
      </c>
      <c r="J164" s="86">
        <v>933223</v>
      </c>
    </row>
    <row r="165" spans="1:10" ht="15.75" x14ac:dyDescent="0.25">
      <c r="A165" s="73" t="s">
        <v>383</v>
      </c>
      <c r="B165" s="73" t="s">
        <v>384</v>
      </c>
      <c r="C165" s="69">
        <v>108.03874092009686</v>
      </c>
      <c r="D165" s="70">
        <v>4433</v>
      </c>
      <c r="E165" s="71">
        <v>2.4371473250642199E-2</v>
      </c>
      <c r="F165" s="72">
        <v>93191</v>
      </c>
      <c r="G165" s="72">
        <v>0</v>
      </c>
      <c r="H165" s="72">
        <v>0</v>
      </c>
      <c r="I165" s="72">
        <v>0</v>
      </c>
      <c r="J165" s="86">
        <v>93191</v>
      </c>
    </row>
    <row r="166" spans="1:10" ht="15.75" x14ac:dyDescent="0.25">
      <c r="A166" s="73" t="s">
        <v>385</v>
      </c>
      <c r="B166" s="73" t="s">
        <v>386</v>
      </c>
      <c r="C166" s="69">
        <v>1339.5416405760793</v>
      </c>
      <c r="D166" s="70">
        <v>7811</v>
      </c>
      <c r="E166" s="71">
        <v>0.17149425689106124</v>
      </c>
      <c r="F166" s="72">
        <v>1228132</v>
      </c>
      <c r="G166" s="72">
        <v>333373</v>
      </c>
      <c r="H166" s="72">
        <v>770299</v>
      </c>
      <c r="I166" s="72">
        <v>811659</v>
      </c>
      <c r="J166" s="86">
        <v>3151341.5606240388</v>
      </c>
    </row>
    <row r="167" spans="1:10" ht="15.75" x14ac:dyDescent="0.25">
      <c r="A167" s="73" t="s">
        <v>387</v>
      </c>
      <c r="B167" s="73" t="s">
        <v>388</v>
      </c>
      <c r="C167" s="69">
        <v>7.4146341463414629</v>
      </c>
      <c r="D167" s="70">
        <v>77</v>
      </c>
      <c r="E167" s="71">
        <v>9.6293949952486552E-2</v>
      </c>
      <c r="F167" s="72">
        <v>0</v>
      </c>
      <c r="G167" s="72">
        <v>2908</v>
      </c>
      <c r="H167" s="72">
        <v>0</v>
      </c>
      <c r="I167" s="72">
        <v>0</v>
      </c>
      <c r="J167" s="86">
        <v>2908</v>
      </c>
    </row>
    <row r="168" spans="1:10" ht="15.75" x14ac:dyDescent="0.25">
      <c r="A168" s="73" t="s">
        <v>389</v>
      </c>
      <c r="B168" s="73" t="s">
        <v>390</v>
      </c>
      <c r="C168" s="69">
        <v>16.558441558441558</v>
      </c>
      <c r="D168" s="70">
        <v>509</v>
      </c>
      <c r="E168" s="71">
        <v>3.2531319368254527E-2</v>
      </c>
      <c r="F168" s="72">
        <v>15392</v>
      </c>
      <c r="G168" s="72">
        <v>0</v>
      </c>
      <c r="H168" s="72">
        <v>0</v>
      </c>
      <c r="I168" s="72">
        <v>0</v>
      </c>
      <c r="J168" s="86">
        <v>15392</v>
      </c>
    </row>
    <row r="169" spans="1:10" ht="15.75" x14ac:dyDescent="0.25">
      <c r="A169" s="73" t="s">
        <v>391</v>
      </c>
      <c r="B169" s="73" t="s">
        <v>392</v>
      </c>
      <c r="C169" s="69">
        <v>223.82048780487816</v>
      </c>
      <c r="D169" s="70">
        <v>2082</v>
      </c>
      <c r="E169" s="71">
        <v>0.10750263583327481</v>
      </c>
      <c r="F169" s="72">
        <v>191991</v>
      </c>
      <c r="G169" s="72">
        <v>0</v>
      </c>
      <c r="H169" s="72">
        <v>101444</v>
      </c>
      <c r="I169" s="72">
        <v>88632</v>
      </c>
      <c r="J169" s="86">
        <v>382067</v>
      </c>
    </row>
    <row r="170" spans="1:10" ht="15.75" x14ac:dyDescent="0.25">
      <c r="A170" s="73" t="s">
        <v>393</v>
      </c>
      <c r="B170" s="73" t="s">
        <v>394</v>
      </c>
      <c r="C170" s="69">
        <v>28.391608391608393</v>
      </c>
      <c r="D170" s="70">
        <v>723</v>
      </c>
      <c r="E170" s="71">
        <v>3.9269167899873288E-2</v>
      </c>
      <c r="F170" s="72">
        <v>37474</v>
      </c>
      <c r="G170" s="72">
        <v>0</v>
      </c>
      <c r="H170" s="72">
        <v>0</v>
      </c>
      <c r="I170" s="72">
        <v>0</v>
      </c>
      <c r="J170" s="86">
        <v>37474</v>
      </c>
    </row>
    <row r="171" spans="1:10" ht="15.75" x14ac:dyDescent="0.25">
      <c r="A171" s="73" t="s">
        <v>395</v>
      </c>
      <c r="B171" s="73" t="s">
        <v>396</v>
      </c>
      <c r="C171" s="69">
        <v>2.5714285714285716</v>
      </c>
      <c r="D171" s="70">
        <v>24</v>
      </c>
      <c r="E171" s="71">
        <v>0.10714285714285715</v>
      </c>
      <c r="F171" s="72">
        <v>0</v>
      </c>
      <c r="G171" s="72">
        <v>0</v>
      </c>
      <c r="H171" s="72">
        <v>0</v>
      </c>
      <c r="I171" s="72">
        <v>0</v>
      </c>
      <c r="J171" s="86">
        <v>0</v>
      </c>
    </row>
    <row r="172" spans="1:10" ht="15.75" x14ac:dyDescent="0.25">
      <c r="A172" s="73" t="s">
        <v>397</v>
      </c>
      <c r="B172" s="73" t="s">
        <v>398</v>
      </c>
      <c r="C172" s="69">
        <v>642.39588377723987</v>
      </c>
      <c r="D172" s="70">
        <v>4348</v>
      </c>
      <c r="E172" s="71">
        <v>0.14774514346302664</v>
      </c>
      <c r="F172" s="72">
        <v>589358</v>
      </c>
      <c r="G172" s="72">
        <v>152188</v>
      </c>
      <c r="H172" s="72">
        <v>302237</v>
      </c>
      <c r="I172" s="72">
        <v>273058</v>
      </c>
      <c r="J172" s="86">
        <v>1316841</v>
      </c>
    </row>
    <row r="173" spans="1:10" ht="15.75" x14ac:dyDescent="0.25">
      <c r="A173" s="73" t="s">
        <v>399</v>
      </c>
      <c r="B173" s="73" t="s">
        <v>400</v>
      </c>
      <c r="C173" s="69">
        <v>109.28487229862472</v>
      </c>
      <c r="D173" s="70">
        <v>2558</v>
      </c>
      <c r="E173" s="71">
        <v>4.2722780413848603E-2</v>
      </c>
      <c r="F173" s="72">
        <v>102671</v>
      </c>
      <c r="G173" s="72">
        <v>0</v>
      </c>
      <c r="H173" s="72">
        <v>0</v>
      </c>
      <c r="I173" s="72">
        <v>0</v>
      </c>
      <c r="J173" s="86">
        <v>107472.32717641971</v>
      </c>
    </row>
    <row r="174" spans="1:10" ht="15.75" x14ac:dyDescent="0.25">
      <c r="A174" s="73" t="s">
        <v>401</v>
      </c>
      <c r="B174" s="73" t="s">
        <v>402</v>
      </c>
      <c r="C174" s="69">
        <v>287.20930232558123</v>
      </c>
      <c r="D174" s="70">
        <v>3380</v>
      </c>
      <c r="E174" s="71">
        <v>8.4973166368515152E-2</v>
      </c>
      <c r="F174" s="72">
        <v>285551</v>
      </c>
      <c r="G174" s="72">
        <v>0</v>
      </c>
      <c r="H174" s="72">
        <v>142235</v>
      </c>
      <c r="I174" s="72">
        <v>124795</v>
      </c>
      <c r="J174" s="86">
        <v>559878.58159144956</v>
      </c>
    </row>
    <row r="175" spans="1:10" ht="15.75" x14ac:dyDescent="0.25">
      <c r="A175" s="73" t="s">
        <v>403</v>
      </c>
      <c r="B175" s="73" t="s">
        <v>404</v>
      </c>
      <c r="C175" s="69">
        <v>1.2</v>
      </c>
      <c r="D175" s="70">
        <v>3</v>
      </c>
      <c r="E175" s="71">
        <v>0.4</v>
      </c>
      <c r="F175" s="72">
        <v>0</v>
      </c>
      <c r="G175" s="72">
        <v>1445</v>
      </c>
      <c r="H175" s="72">
        <v>0</v>
      </c>
      <c r="I175" s="72">
        <v>0</v>
      </c>
      <c r="J175" s="86">
        <v>1445</v>
      </c>
    </row>
    <row r="176" spans="1:10" ht="15.75" x14ac:dyDescent="0.25">
      <c r="A176" s="73" t="s">
        <v>405</v>
      </c>
      <c r="B176" s="73" t="s">
        <v>406</v>
      </c>
      <c r="C176" s="69">
        <v>70.948453608247419</v>
      </c>
      <c r="D176" s="70">
        <v>3133</v>
      </c>
      <c r="E176" s="71">
        <v>2.2645532591205692E-2</v>
      </c>
      <c r="F176" s="72">
        <v>70471</v>
      </c>
      <c r="G176" s="72">
        <v>0</v>
      </c>
      <c r="H176" s="72">
        <v>0</v>
      </c>
      <c r="I176" s="72">
        <v>0</v>
      </c>
      <c r="J176" s="86">
        <v>70471</v>
      </c>
    </row>
    <row r="177" spans="1:10" ht="15.75" x14ac:dyDescent="0.25">
      <c r="A177" s="73" t="s">
        <v>407</v>
      </c>
      <c r="B177" s="73" t="s">
        <v>408</v>
      </c>
      <c r="C177" s="69">
        <v>119.15584415584412</v>
      </c>
      <c r="D177" s="70">
        <v>2497</v>
      </c>
      <c r="E177" s="71">
        <v>4.7719601183758148E-2</v>
      </c>
      <c r="F177" s="72">
        <v>146286</v>
      </c>
      <c r="G177" s="72">
        <v>0</v>
      </c>
      <c r="H177" s="72">
        <v>0</v>
      </c>
      <c r="I177" s="72">
        <v>0</v>
      </c>
      <c r="J177" s="86">
        <v>146286</v>
      </c>
    </row>
    <row r="178" spans="1:10" ht="15.75" x14ac:dyDescent="0.25">
      <c r="A178" s="73" t="s">
        <v>409</v>
      </c>
      <c r="B178" s="73" t="s">
        <v>410</v>
      </c>
      <c r="C178" s="69">
        <v>140.16831683168314</v>
      </c>
      <c r="D178" s="70">
        <v>3929</v>
      </c>
      <c r="E178" s="71">
        <v>3.5675316068130097E-2</v>
      </c>
      <c r="F178" s="72">
        <v>120810</v>
      </c>
      <c r="G178" s="72">
        <v>0</v>
      </c>
      <c r="H178" s="72">
        <v>0</v>
      </c>
      <c r="I178" s="72">
        <v>0</v>
      </c>
      <c r="J178" s="86">
        <v>120810</v>
      </c>
    </row>
    <row r="179" spans="1:10" ht="15.75" x14ac:dyDescent="0.25">
      <c r="A179" s="73" t="s">
        <v>411</v>
      </c>
      <c r="B179" s="73" t="s">
        <v>412</v>
      </c>
      <c r="C179" s="69">
        <v>16</v>
      </c>
      <c r="D179" s="70">
        <v>408</v>
      </c>
      <c r="E179" s="71">
        <v>3.9215686274509803E-2</v>
      </c>
      <c r="F179" s="72">
        <v>13803</v>
      </c>
      <c r="G179" s="72">
        <v>0</v>
      </c>
      <c r="H179" s="72">
        <v>0</v>
      </c>
      <c r="I179" s="72">
        <v>0</v>
      </c>
      <c r="J179" s="86">
        <v>13803</v>
      </c>
    </row>
    <row r="180" spans="1:10" ht="15.75" x14ac:dyDescent="0.25">
      <c r="A180" s="73" t="s">
        <v>413</v>
      </c>
      <c r="B180" s="73" t="s">
        <v>414</v>
      </c>
      <c r="C180" s="69">
        <v>234.78998073217733</v>
      </c>
      <c r="D180" s="70">
        <v>6676</v>
      </c>
      <c r="E180" s="71">
        <v>3.516926014562273E-2</v>
      </c>
      <c r="F180" s="72">
        <v>217997</v>
      </c>
      <c r="G180" s="72">
        <v>0</v>
      </c>
      <c r="H180" s="72">
        <v>0</v>
      </c>
      <c r="I180" s="72">
        <v>0</v>
      </c>
      <c r="J180" s="86">
        <v>217997</v>
      </c>
    </row>
    <row r="181" spans="1:10" ht="15.75" x14ac:dyDescent="0.25">
      <c r="A181" s="73" t="s">
        <v>415</v>
      </c>
      <c r="B181" s="73" t="s">
        <v>416</v>
      </c>
      <c r="C181" s="69">
        <v>13</v>
      </c>
      <c r="D181" s="70">
        <v>110</v>
      </c>
      <c r="E181" s="71">
        <v>0.11818181818181818</v>
      </c>
      <c r="F181" s="72">
        <v>10331</v>
      </c>
      <c r="G181" s="72">
        <v>0</v>
      </c>
      <c r="H181" s="72">
        <v>5882</v>
      </c>
      <c r="I181" s="72">
        <v>4867</v>
      </c>
      <c r="J181" s="86">
        <v>21080</v>
      </c>
    </row>
    <row r="182" spans="1:10" ht="15.75" x14ac:dyDescent="0.25">
      <c r="A182" s="73" t="s">
        <v>417</v>
      </c>
      <c r="B182" s="73" t="s">
        <v>418</v>
      </c>
      <c r="C182" s="69">
        <v>112.52392344497608</v>
      </c>
      <c r="D182" s="70">
        <v>1785</v>
      </c>
      <c r="E182" s="71">
        <v>6.3038612574216293E-2</v>
      </c>
      <c r="F182" s="72">
        <v>138620</v>
      </c>
      <c r="G182" s="72">
        <v>0</v>
      </c>
      <c r="H182" s="72">
        <v>68738</v>
      </c>
      <c r="I182" s="72">
        <v>60311</v>
      </c>
      <c r="J182" s="86">
        <v>267669</v>
      </c>
    </row>
    <row r="183" spans="1:10" ht="15.75" x14ac:dyDescent="0.25">
      <c r="A183" s="73" t="s">
        <v>419</v>
      </c>
      <c r="B183" s="73" t="s">
        <v>420</v>
      </c>
      <c r="C183" s="69">
        <v>623.90540540540553</v>
      </c>
      <c r="D183" s="70">
        <v>5540</v>
      </c>
      <c r="E183" s="71">
        <v>0.11261830422480244</v>
      </c>
      <c r="F183" s="72">
        <v>553845</v>
      </c>
      <c r="G183" s="72">
        <v>0</v>
      </c>
      <c r="H183" s="72">
        <v>282740</v>
      </c>
      <c r="I183" s="72">
        <v>246393</v>
      </c>
      <c r="J183" s="86">
        <v>1082978</v>
      </c>
    </row>
    <row r="184" spans="1:10" ht="15.75" x14ac:dyDescent="0.25">
      <c r="A184" s="73" t="s">
        <v>421</v>
      </c>
      <c r="B184" s="73" t="s">
        <v>422</v>
      </c>
      <c r="C184" s="69">
        <v>19.727272727272723</v>
      </c>
      <c r="D184" s="70">
        <v>424</v>
      </c>
      <c r="E184" s="71">
        <v>4.6526586620926229E-2</v>
      </c>
      <c r="F184" s="72">
        <v>18299</v>
      </c>
      <c r="G184" s="72">
        <v>0</v>
      </c>
      <c r="H184" s="72">
        <v>0</v>
      </c>
      <c r="I184" s="72">
        <v>0</v>
      </c>
      <c r="J184" s="86">
        <v>18299</v>
      </c>
    </row>
    <row r="185" spans="1:10" ht="15.75" x14ac:dyDescent="0.25">
      <c r="A185" s="73" t="s">
        <v>423</v>
      </c>
      <c r="B185" s="73" t="s">
        <v>424</v>
      </c>
      <c r="C185" s="69">
        <v>29.680851063829788</v>
      </c>
      <c r="D185" s="70">
        <v>1387</v>
      </c>
      <c r="E185" s="71">
        <v>2.1399315835493721E-2</v>
      </c>
      <c r="F185" s="72">
        <v>25358</v>
      </c>
      <c r="G185" s="72">
        <v>0</v>
      </c>
      <c r="H185" s="72">
        <v>0</v>
      </c>
      <c r="I185" s="72">
        <v>0</v>
      </c>
      <c r="J185" s="86">
        <v>25358</v>
      </c>
    </row>
    <row r="186" spans="1:10" ht="15.75" x14ac:dyDescent="0.25">
      <c r="A186" s="73" t="s">
        <v>425</v>
      </c>
      <c r="B186" s="73" t="s">
        <v>426</v>
      </c>
      <c r="C186" s="69">
        <v>378.69987546699855</v>
      </c>
      <c r="D186" s="70">
        <v>2341</v>
      </c>
      <c r="E186" s="71">
        <v>0.16176842181418136</v>
      </c>
      <c r="F186" s="72">
        <v>427223</v>
      </c>
      <c r="G186" s="72">
        <v>126021</v>
      </c>
      <c r="H186" s="72">
        <v>268983</v>
      </c>
      <c r="I186" s="72">
        <v>258495</v>
      </c>
      <c r="J186" s="86">
        <v>1080722</v>
      </c>
    </row>
    <row r="187" spans="1:10" ht="15.75" x14ac:dyDescent="0.25">
      <c r="A187" s="73" t="s">
        <v>427</v>
      </c>
      <c r="B187" s="73" t="s">
        <v>428</v>
      </c>
      <c r="C187" s="69">
        <v>189.34962406015055</v>
      </c>
      <c r="D187" s="70">
        <v>1823</v>
      </c>
      <c r="E187" s="71">
        <v>0.10386704556234258</v>
      </c>
      <c r="F187" s="72">
        <v>150698</v>
      </c>
      <c r="G187" s="72">
        <v>0</v>
      </c>
      <c r="H187" s="72">
        <v>85813</v>
      </c>
      <c r="I187" s="72">
        <v>74784</v>
      </c>
      <c r="J187" s="86">
        <v>311295</v>
      </c>
    </row>
    <row r="188" spans="1:10" ht="15.75" x14ac:dyDescent="0.25">
      <c r="A188" s="73" t="s">
        <v>429</v>
      </c>
      <c r="B188" s="73" t="s">
        <v>430</v>
      </c>
      <c r="C188" s="69">
        <v>7008.2962325581229</v>
      </c>
      <c r="D188" s="70">
        <v>21698</v>
      </c>
      <c r="E188" s="71">
        <v>0.3229927289408297</v>
      </c>
      <c r="F188" s="72">
        <v>7157934</v>
      </c>
      <c r="G188" s="72">
        <v>1985745</v>
      </c>
      <c r="H188" s="72">
        <v>7049884</v>
      </c>
      <c r="I188" s="72">
        <v>9620368</v>
      </c>
      <c r="J188" s="86">
        <v>25813931</v>
      </c>
    </row>
    <row r="189" spans="1:10" ht="15.75" x14ac:dyDescent="0.25">
      <c r="A189" s="73" t="s">
        <v>431</v>
      </c>
      <c r="B189" s="73" t="s">
        <v>432</v>
      </c>
      <c r="C189" s="69">
        <v>181.91418563922957</v>
      </c>
      <c r="D189" s="70">
        <v>2844</v>
      </c>
      <c r="E189" s="71">
        <v>6.3964200295087759E-2</v>
      </c>
      <c r="F189" s="72">
        <v>144642</v>
      </c>
      <c r="G189" s="72">
        <v>0</v>
      </c>
      <c r="H189" s="72">
        <v>82390</v>
      </c>
      <c r="I189" s="72">
        <v>70295</v>
      </c>
      <c r="J189" s="86">
        <v>314365.92197656026</v>
      </c>
    </row>
    <row r="190" spans="1:10" ht="15.75" x14ac:dyDescent="0.25">
      <c r="A190" s="73" t="s">
        <v>433</v>
      </c>
      <c r="B190" s="73" t="s">
        <v>434</v>
      </c>
      <c r="C190" s="69">
        <v>372.58777120315551</v>
      </c>
      <c r="D190" s="70">
        <v>3944</v>
      </c>
      <c r="E190" s="71">
        <v>9.4469516025140851E-2</v>
      </c>
      <c r="F190" s="72">
        <v>306991</v>
      </c>
      <c r="G190" s="72">
        <v>0</v>
      </c>
      <c r="H190" s="72">
        <v>168884</v>
      </c>
      <c r="I190" s="72">
        <v>147934</v>
      </c>
      <c r="J190" s="86">
        <v>623809</v>
      </c>
    </row>
    <row r="191" spans="1:10" ht="15.75" x14ac:dyDescent="0.25">
      <c r="A191" s="73" t="s">
        <v>435</v>
      </c>
      <c r="B191" s="73" t="s">
        <v>436</v>
      </c>
      <c r="C191" s="69">
        <v>42.222222222222221</v>
      </c>
      <c r="D191" s="70">
        <v>829</v>
      </c>
      <c r="E191" s="71">
        <v>5.0931510521377829E-2</v>
      </c>
      <c r="F191" s="72">
        <v>33598</v>
      </c>
      <c r="G191" s="72">
        <v>0</v>
      </c>
      <c r="H191" s="72">
        <v>19022</v>
      </c>
      <c r="I191" s="72">
        <v>13415</v>
      </c>
      <c r="J191" s="86">
        <v>66035</v>
      </c>
    </row>
    <row r="192" spans="1:10" ht="15.75" x14ac:dyDescent="0.25">
      <c r="A192" s="73" t="s">
        <v>437</v>
      </c>
      <c r="B192" s="73" t="s">
        <v>438</v>
      </c>
      <c r="C192" s="69">
        <v>65.668341708542712</v>
      </c>
      <c r="D192" s="70">
        <v>2951</v>
      </c>
      <c r="E192" s="71">
        <v>2.2252911456639341E-2</v>
      </c>
      <c r="F192" s="72">
        <v>61018</v>
      </c>
      <c r="G192" s="72">
        <v>0</v>
      </c>
      <c r="H192" s="72">
        <v>0</v>
      </c>
      <c r="I192" s="72">
        <v>0</v>
      </c>
      <c r="J192" s="86">
        <v>61018</v>
      </c>
    </row>
    <row r="193" spans="1:10" ht="15.75" x14ac:dyDescent="0.25">
      <c r="A193" s="73" t="s">
        <v>439</v>
      </c>
      <c r="B193" s="73" t="s">
        <v>440</v>
      </c>
      <c r="C193" s="69">
        <v>14.387755102040817</v>
      </c>
      <c r="D193" s="70">
        <v>151</v>
      </c>
      <c r="E193" s="71">
        <v>9.5283146371131236E-2</v>
      </c>
      <c r="F193" s="72">
        <v>17210</v>
      </c>
      <c r="G193" s="72">
        <v>4661</v>
      </c>
      <c r="H193" s="72">
        <v>9626</v>
      </c>
      <c r="I193" s="72">
        <v>8661</v>
      </c>
      <c r="J193" s="86">
        <v>40158</v>
      </c>
    </row>
    <row r="194" spans="1:10" ht="15.75" x14ac:dyDescent="0.25">
      <c r="A194" s="73" t="s">
        <v>441</v>
      </c>
      <c r="B194" s="73" t="s">
        <v>442</v>
      </c>
      <c r="C194" s="69">
        <v>49.353211009174295</v>
      </c>
      <c r="D194" s="70">
        <v>1497</v>
      </c>
      <c r="E194" s="71">
        <v>3.2968076826435738E-2</v>
      </c>
      <c r="F194" s="72">
        <v>45849</v>
      </c>
      <c r="G194" s="72">
        <v>0</v>
      </c>
      <c r="H194" s="72">
        <v>0</v>
      </c>
      <c r="I194" s="72">
        <v>0</v>
      </c>
      <c r="J194" s="86">
        <v>45849</v>
      </c>
    </row>
    <row r="195" spans="1:10" ht="15.75" x14ac:dyDescent="0.25">
      <c r="A195" s="73" t="s">
        <v>443</v>
      </c>
      <c r="B195" s="73" t="s">
        <v>444</v>
      </c>
      <c r="C195" s="69">
        <v>116.20512820512822</v>
      </c>
      <c r="D195" s="70">
        <v>2513</v>
      </c>
      <c r="E195" s="71">
        <v>4.6241594988113102E-2</v>
      </c>
      <c r="F195" s="72">
        <v>100303</v>
      </c>
      <c r="G195" s="72">
        <v>0</v>
      </c>
      <c r="H195" s="72">
        <v>0</v>
      </c>
      <c r="I195" s="72">
        <v>0</v>
      </c>
      <c r="J195" s="86">
        <v>100303</v>
      </c>
    </row>
    <row r="196" spans="1:10" ht="15.75" x14ac:dyDescent="0.25">
      <c r="A196" s="73" t="s">
        <v>445</v>
      </c>
      <c r="B196" s="73" t="s">
        <v>446</v>
      </c>
      <c r="C196" s="69">
        <v>145.45557655954633</v>
      </c>
      <c r="D196" s="70">
        <v>2337</v>
      </c>
      <c r="E196" s="71">
        <v>6.2240298057144337E-2</v>
      </c>
      <c r="F196" s="72">
        <v>168328</v>
      </c>
      <c r="G196" s="72">
        <v>0</v>
      </c>
      <c r="H196" s="72">
        <v>82707</v>
      </c>
      <c r="I196" s="72">
        <v>72621</v>
      </c>
      <c r="J196" s="86">
        <v>323656</v>
      </c>
    </row>
    <row r="197" spans="1:10" ht="15.75" x14ac:dyDescent="0.25">
      <c r="A197" s="73" t="s">
        <v>447</v>
      </c>
      <c r="B197" s="73" t="s">
        <v>448</v>
      </c>
      <c r="C197" s="69">
        <v>1105.9673105497782</v>
      </c>
      <c r="D197" s="70">
        <v>8273</v>
      </c>
      <c r="E197" s="71">
        <v>0.13368394905714712</v>
      </c>
      <c r="F197" s="72">
        <v>1358923</v>
      </c>
      <c r="G197" s="72">
        <v>390939</v>
      </c>
      <c r="H197" s="72">
        <v>887141</v>
      </c>
      <c r="I197" s="72">
        <v>964937</v>
      </c>
      <c r="J197" s="86">
        <v>3601940</v>
      </c>
    </row>
    <row r="198" spans="1:10" ht="15.75" x14ac:dyDescent="0.25">
      <c r="A198" s="73" t="s">
        <v>449</v>
      </c>
      <c r="B198" s="73" t="s">
        <v>450</v>
      </c>
      <c r="C198" s="69">
        <v>214.703146374829</v>
      </c>
      <c r="D198" s="70">
        <v>3948</v>
      </c>
      <c r="E198" s="71">
        <v>5.4382762506289012E-2</v>
      </c>
      <c r="F198" s="72">
        <v>170957</v>
      </c>
      <c r="G198" s="72">
        <v>0</v>
      </c>
      <c r="H198" s="72">
        <v>97245</v>
      </c>
      <c r="I198" s="72">
        <v>83119</v>
      </c>
      <c r="J198" s="86">
        <v>351843.19281302136</v>
      </c>
    </row>
    <row r="199" spans="1:10" ht="15.75" x14ac:dyDescent="0.25">
      <c r="A199" s="73" t="s">
        <v>451</v>
      </c>
      <c r="B199" s="73" t="s">
        <v>452</v>
      </c>
      <c r="C199" s="69">
        <v>39.333333333333336</v>
      </c>
      <c r="D199" s="70">
        <v>395</v>
      </c>
      <c r="E199" s="71">
        <v>9.9578059071729966E-2</v>
      </c>
      <c r="F199" s="72">
        <v>36164</v>
      </c>
      <c r="G199" s="72">
        <v>9344</v>
      </c>
      <c r="H199" s="72">
        <v>17838</v>
      </c>
      <c r="I199" s="72">
        <v>15849</v>
      </c>
      <c r="J199" s="86">
        <v>79195</v>
      </c>
    </row>
    <row r="200" spans="1:10" ht="15.75" x14ac:dyDescent="0.25">
      <c r="A200" s="73" t="s">
        <v>453</v>
      </c>
      <c r="B200" s="73" t="s">
        <v>454</v>
      </c>
      <c r="C200" s="69">
        <v>11</v>
      </c>
      <c r="D200" s="70">
        <v>600</v>
      </c>
      <c r="E200" s="71">
        <v>1.833333333333333E-2</v>
      </c>
      <c r="F200" s="72">
        <v>0</v>
      </c>
      <c r="G200" s="72">
        <v>0</v>
      </c>
      <c r="H200" s="72">
        <v>0</v>
      </c>
      <c r="I200" s="72">
        <v>0</v>
      </c>
      <c r="J200" s="86">
        <v>0</v>
      </c>
    </row>
    <row r="201" spans="1:10" ht="15.75" x14ac:dyDescent="0.25">
      <c r="A201" s="73" t="s">
        <v>455</v>
      </c>
      <c r="B201" s="73" t="s">
        <v>456</v>
      </c>
      <c r="C201" s="69">
        <v>4.75</v>
      </c>
      <c r="D201" s="70">
        <v>87</v>
      </c>
      <c r="E201" s="71">
        <v>5.459770114942529E-2</v>
      </c>
      <c r="F201" s="72">
        <v>0</v>
      </c>
      <c r="G201" s="72">
        <v>3029</v>
      </c>
      <c r="H201" s="72">
        <v>0</v>
      </c>
      <c r="I201" s="72">
        <v>0</v>
      </c>
      <c r="J201" s="86">
        <v>3029</v>
      </c>
    </row>
    <row r="202" spans="1:10" ht="15.75" x14ac:dyDescent="0.25">
      <c r="A202" s="73" t="s">
        <v>457</v>
      </c>
      <c r="B202" s="73" t="s">
        <v>458</v>
      </c>
      <c r="C202" s="69">
        <v>89.655172413793082</v>
      </c>
      <c r="D202" s="70">
        <v>1831</v>
      </c>
      <c r="E202" s="71">
        <v>4.8965140586451711E-2</v>
      </c>
      <c r="F202" s="72">
        <v>77367</v>
      </c>
      <c r="G202" s="72">
        <v>0</v>
      </c>
      <c r="H202" s="72">
        <v>0</v>
      </c>
      <c r="I202" s="72">
        <v>0</v>
      </c>
      <c r="J202" s="86">
        <v>77367</v>
      </c>
    </row>
    <row r="203" spans="1:10" ht="15.75" x14ac:dyDescent="0.25">
      <c r="A203" s="73" t="s">
        <v>459</v>
      </c>
      <c r="B203" s="73" t="s">
        <v>460</v>
      </c>
      <c r="C203" s="69">
        <v>87.013793103448279</v>
      </c>
      <c r="D203" s="70">
        <v>1973</v>
      </c>
      <c r="E203" s="71">
        <v>4.4102277295209463E-2</v>
      </c>
      <c r="F203" s="72">
        <v>93131</v>
      </c>
      <c r="G203" s="72">
        <v>0</v>
      </c>
      <c r="H203" s="72">
        <v>0</v>
      </c>
      <c r="I203" s="72">
        <v>0</v>
      </c>
      <c r="J203" s="86">
        <v>93131</v>
      </c>
    </row>
    <row r="204" spans="1:10" ht="15.75" x14ac:dyDescent="0.25">
      <c r="A204" s="73" t="s">
        <v>461</v>
      </c>
      <c r="B204" s="73" t="s">
        <v>462</v>
      </c>
      <c r="C204" s="69">
        <v>116.16382252559731</v>
      </c>
      <c r="D204" s="70">
        <v>3750</v>
      </c>
      <c r="E204" s="71">
        <v>3.0977019340159281E-2</v>
      </c>
      <c r="F204" s="72">
        <v>107935</v>
      </c>
      <c r="G204" s="72">
        <v>0</v>
      </c>
      <c r="H204" s="72">
        <v>0</v>
      </c>
      <c r="I204" s="72">
        <v>0</v>
      </c>
      <c r="J204" s="86">
        <v>110651.77677034558</v>
      </c>
    </row>
    <row r="205" spans="1:10" ht="15.75" x14ac:dyDescent="0.25">
      <c r="A205" s="73" t="s">
        <v>463</v>
      </c>
      <c r="B205" s="73" t="s">
        <v>464</v>
      </c>
      <c r="C205" s="69">
        <v>10.770833333333334</v>
      </c>
      <c r="D205" s="70">
        <v>136</v>
      </c>
      <c r="E205" s="71">
        <v>7.9197303921568638E-2</v>
      </c>
      <c r="F205" s="72">
        <v>12625</v>
      </c>
      <c r="G205" s="72">
        <v>3428</v>
      </c>
      <c r="H205" s="72">
        <v>6799</v>
      </c>
      <c r="I205" s="72">
        <v>5998</v>
      </c>
      <c r="J205" s="86">
        <v>28850</v>
      </c>
    </row>
    <row r="206" spans="1:10" ht="15.75" x14ac:dyDescent="0.25">
      <c r="A206" s="73" t="s">
        <v>465</v>
      </c>
      <c r="B206" s="73" t="s">
        <v>466</v>
      </c>
      <c r="C206" s="69">
        <v>179.77736549165127</v>
      </c>
      <c r="D206" s="70">
        <v>4463</v>
      </c>
      <c r="E206" s="71">
        <v>4.0281731008660379E-2</v>
      </c>
      <c r="F206" s="72">
        <v>163449</v>
      </c>
      <c r="G206" s="72">
        <v>0</v>
      </c>
      <c r="H206" s="72">
        <v>0</v>
      </c>
      <c r="I206" s="72">
        <v>0</v>
      </c>
      <c r="J206" s="86">
        <v>163449</v>
      </c>
    </row>
    <row r="207" spans="1:10" ht="15.75" x14ac:dyDescent="0.25">
      <c r="A207" s="73" t="s">
        <v>467</v>
      </c>
      <c r="B207" s="73" t="s">
        <v>468</v>
      </c>
      <c r="C207" s="69">
        <v>790.89147286821742</v>
      </c>
      <c r="D207" s="70">
        <v>6280</v>
      </c>
      <c r="E207" s="71">
        <v>0.12593813262232761</v>
      </c>
      <c r="F207" s="72">
        <v>626214</v>
      </c>
      <c r="G207" s="72">
        <v>0</v>
      </c>
      <c r="H207" s="72">
        <v>381707</v>
      </c>
      <c r="I207" s="72">
        <v>331140</v>
      </c>
      <c r="J207" s="86">
        <v>1339061</v>
      </c>
    </row>
    <row r="208" spans="1:10" ht="15.75" x14ac:dyDescent="0.25">
      <c r="A208" s="73" t="s">
        <v>469</v>
      </c>
      <c r="B208" s="73" t="s">
        <v>470</v>
      </c>
      <c r="C208" s="69">
        <v>257.04803493449788</v>
      </c>
      <c r="D208" s="70">
        <v>1256</v>
      </c>
      <c r="E208" s="71">
        <v>0.20465607876950467</v>
      </c>
      <c r="F208" s="72">
        <v>196716</v>
      </c>
      <c r="G208" s="72">
        <v>60173</v>
      </c>
      <c r="H208" s="72">
        <v>137398</v>
      </c>
      <c r="I208" s="72">
        <v>111556</v>
      </c>
      <c r="J208" s="86">
        <v>505843</v>
      </c>
    </row>
    <row r="209" spans="1:10" ht="15.75" x14ac:dyDescent="0.25">
      <c r="A209" s="73" t="s">
        <v>471</v>
      </c>
      <c r="B209" s="73" t="s">
        <v>472</v>
      </c>
      <c r="C209" s="69">
        <v>292.77852348993292</v>
      </c>
      <c r="D209" s="70">
        <v>2283</v>
      </c>
      <c r="E209" s="71">
        <v>0.12824289246164386</v>
      </c>
      <c r="F209" s="72">
        <v>269214</v>
      </c>
      <c r="G209" s="72">
        <v>81651</v>
      </c>
      <c r="H209" s="72">
        <v>144645</v>
      </c>
      <c r="I209" s="72">
        <v>129039</v>
      </c>
      <c r="J209" s="86">
        <v>624955.67798959929</v>
      </c>
    </row>
    <row r="210" spans="1:10" ht="15.75" x14ac:dyDescent="0.25">
      <c r="A210" s="74" t="s">
        <v>473</v>
      </c>
      <c r="B210" s="60" t="s">
        <v>474</v>
      </c>
      <c r="C210" s="69">
        <v>4.6666666666666661</v>
      </c>
      <c r="D210" s="70">
        <v>32</v>
      </c>
      <c r="E210" s="71">
        <v>0.14583333333333331</v>
      </c>
      <c r="F210" s="72">
        <v>0</v>
      </c>
      <c r="G210" s="72">
        <v>0</v>
      </c>
      <c r="H210" s="72">
        <v>0</v>
      </c>
      <c r="I210" s="72">
        <v>0</v>
      </c>
      <c r="J210" s="86">
        <v>0</v>
      </c>
    </row>
    <row r="211" spans="1:10" ht="15.75" x14ac:dyDescent="0.25">
      <c r="A211" s="73" t="s">
        <v>475</v>
      </c>
      <c r="B211" s="73" t="s">
        <v>476</v>
      </c>
      <c r="C211" s="69">
        <v>308.46615720524011</v>
      </c>
      <c r="D211" s="70">
        <v>3354</v>
      </c>
      <c r="E211" s="71">
        <v>9.1969635421955895E-2</v>
      </c>
      <c r="F211" s="72">
        <v>245519</v>
      </c>
      <c r="G211" s="72">
        <v>0</v>
      </c>
      <c r="H211" s="72">
        <v>139865</v>
      </c>
      <c r="I211" s="72">
        <v>119420</v>
      </c>
      <c r="J211" s="86">
        <v>504804</v>
      </c>
    </row>
    <row r="212" spans="1:10" ht="15.75" x14ac:dyDescent="0.25">
      <c r="A212" s="73" t="s">
        <v>477</v>
      </c>
      <c r="B212" s="73" t="s">
        <v>478</v>
      </c>
      <c r="C212" s="69">
        <v>62.15625</v>
      </c>
      <c r="D212" s="70">
        <v>2868</v>
      </c>
      <c r="E212" s="71">
        <v>2.1672332635983269E-2</v>
      </c>
      <c r="F212" s="72">
        <v>53104</v>
      </c>
      <c r="G212" s="72">
        <v>0</v>
      </c>
      <c r="H212" s="72">
        <v>0</v>
      </c>
      <c r="I212" s="72">
        <v>0</v>
      </c>
      <c r="J212" s="86">
        <v>53104</v>
      </c>
    </row>
    <row r="213" spans="1:10" ht="15.75" x14ac:dyDescent="0.25">
      <c r="A213" s="73" t="s">
        <v>479</v>
      </c>
      <c r="B213" s="73" t="s">
        <v>480</v>
      </c>
      <c r="C213" s="69">
        <v>304.29536527886904</v>
      </c>
      <c r="D213" s="70">
        <v>2130</v>
      </c>
      <c r="E213" s="71">
        <v>0.14286167383984463</v>
      </c>
      <c r="F213" s="72">
        <v>300807</v>
      </c>
      <c r="G213" s="72">
        <v>86864</v>
      </c>
      <c r="H213" s="72">
        <v>165450</v>
      </c>
      <c r="I213" s="72">
        <v>150058</v>
      </c>
      <c r="J213" s="86">
        <v>703179</v>
      </c>
    </row>
    <row r="214" spans="1:10" ht="15.75" x14ac:dyDescent="0.25">
      <c r="A214" s="73" t="s">
        <v>481</v>
      </c>
      <c r="B214" s="73" t="s">
        <v>482</v>
      </c>
      <c r="C214" s="69">
        <v>124.19093851132686</v>
      </c>
      <c r="D214" s="70">
        <v>5573</v>
      </c>
      <c r="E214" s="71">
        <v>2.228439592882233E-2</v>
      </c>
      <c r="F214" s="72">
        <v>140576</v>
      </c>
      <c r="G214" s="72">
        <v>0</v>
      </c>
      <c r="H214" s="72">
        <v>0</v>
      </c>
      <c r="I214" s="72">
        <v>0</v>
      </c>
      <c r="J214" s="86">
        <v>140576</v>
      </c>
    </row>
    <row r="215" spans="1:10" ht="15.75" x14ac:dyDescent="0.25">
      <c r="A215" s="73" t="s">
        <v>483</v>
      </c>
      <c r="B215" s="73" t="s">
        <v>484</v>
      </c>
      <c r="C215" s="69">
        <v>14</v>
      </c>
      <c r="D215" s="70">
        <v>130</v>
      </c>
      <c r="E215" s="71">
        <v>0.1076923076923077</v>
      </c>
      <c r="F215" s="72">
        <v>12903</v>
      </c>
      <c r="G215" s="72">
        <v>0</v>
      </c>
      <c r="H215" s="72">
        <v>6348</v>
      </c>
      <c r="I215" s="72">
        <v>5613</v>
      </c>
      <c r="J215" s="86">
        <v>24864</v>
      </c>
    </row>
    <row r="216" spans="1:10" ht="15.75" x14ac:dyDescent="0.25">
      <c r="A216" s="73" t="s">
        <v>485</v>
      </c>
      <c r="B216" s="73" t="s">
        <v>486</v>
      </c>
      <c r="C216" s="69">
        <v>139.08240887480184</v>
      </c>
      <c r="D216" s="70">
        <v>3962</v>
      </c>
      <c r="E216" s="71">
        <v>3.5104091083998437E-2</v>
      </c>
      <c r="F216" s="72">
        <v>129161</v>
      </c>
      <c r="G216" s="72">
        <v>0</v>
      </c>
      <c r="H216" s="72">
        <v>0</v>
      </c>
      <c r="I216" s="72">
        <v>0</v>
      </c>
      <c r="J216" s="86">
        <v>129161</v>
      </c>
    </row>
    <row r="217" spans="1:10" ht="15.75" x14ac:dyDescent="0.25">
      <c r="A217" s="73" t="s">
        <v>487</v>
      </c>
      <c r="B217" s="73" t="s">
        <v>488</v>
      </c>
      <c r="C217" s="69">
        <v>50.174089068825914</v>
      </c>
      <c r="D217" s="70">
        <v>995</v>
      </c>
      <c r="E217" s="71">
        <v>5.0426220169674282E-2</v>
      </c>
      <c r="F217" s="72">
        <v>46234</v>
      </c>
      <c r="G217" s="72">
        <v>0</v>
      </c>
      <c r="H217" s="72">
        <v>22851</v>
      </c>
      <c r="I217" s="72">
        <v>20448</v>
      </c>
      <c r="J217" s="86">
        <v>89709.418601544734</v>
      </c>
    </row>
    <row r="218" spans="1:10" ht="15.75" x14ac:dyDescent="0.25">
      <c r="A218" s="73" t="s">
        <v>489</v>
      </c>
      <c r="B218" s="73" t="s">
        <v>490</v>
      </c>
      <c r="C218" s="69">
        <v>70.44943820224718</v>
      </c>
      <c r="D218" s="70">
        <v>1168</v>
      </c>
      <c r="E218" s="71">
        <v>6.0316299830691082E-2</v>
      </c>
      <c r="F218" s="72">
        <v>59408</v>
      </c>
      <c r="G218" s="72">
        <v>0</v>
      </c>
      <c r="H218" s="72">
        <v>31935</v>
      </c>
      <c r="I218" s="72">
        <v>28023</v>
      </c>
      <c r="J218" s="86">
        <v>119366</v>
      </c>
    </row>
    <row r="219" spans="1:10" ht="15.75" x14ac:dyDescent="0.25">
      <c r="A219" s="73" t="s">
        <v>491</v>
      </c>
      <c r="B219" s="73" t="s">
        <v>492</v>
      </c>
      <c r="C219" s="69">
        <v>792.75798241554787</v>
      </c>
      <c r="D219" s="70">
        <v>5401</v>
      </c>
      <c r="E219" s="71">
        <v>0.14677985232652246</v>
      </c>
      <c r="F219" s="72">
        <v>726958</v>
      </c>
      <c r="G219" s="72">
        <v>191355</v>
      </c>
      <c r="H219" s="72">
        <v>392590</v>
      </c>
      <c r="I219" s="72">
        <v>385273</v>
      </c>
      <c r="J219" s="86">
        <v>1696176</v>
      </c>
    </row>
    <row r="220" spans="1:10" ht="15.75" x14ac:dyDescent="0.25">
      <c r="A220" s="73" t="s">
        <v>493</v>
      </c>
      <c r="B220" s="73" t="s">
        <v>494</v>
      </c>
      <c r="C220" s="69">
        <v>113.81220657276994</v>
      </c>
      <c r="D220" s="70">
        <v>4951</v>
      </c>
      <c r="E220" s="71">
        <v>2.298772098015955E-2</v>
      </c>
      <c r="F220" s="72">
        <v>97485</v>
      </c>
      <c r="G220" s="72">
        <v>0</v>
      </c>
      <c r="H220" s="72">
        <v>0</v>
      </c>
      <c r="I220" s="72">
        <v>0</v>
      </c>
      <c r="J220" s="86">
        <v>97485</v>
      </c>
    </row>
    <row r="221" spans="1:10" ht="15.75" x14ac:dyDescent="0.25">
      <c r="A221" s="73" t="s">
        <v>495</v>
      </c>
      <c r="B221" s="73" t="s">
        <v>496</v>
      </c>
      <c r="C221" s="69">
        <v>5</v>
      </c>
      <c r="D221" s="70">
        <v>86</v>
      </c>
      <c r="E221" s="71">
        <v>5.8139534883720929E-2</v>
      </c>
      <c r="F221" s="72">
        <v>0</v>
      </c>
      <c r="G221" s="72">
        <v>0</v>
      </c>
      <c r="H221" s="72">
        <v>0</v>
      </c>
      <c r="I221" s="72">
        <v>0</v>
      </c>
      <c r="J221" s="86">
        <v>0</v>
      </c>
    </row>
    <row r="222" spans="1:10" ht="15.75" x14ac:dyDescent="0.25">
      <c r="A222" s="73" t="s">
        <v>497</v>
      </c>
      <c r="B222" s="73" t="s">
        <v>498</v>
      </c>
      <c r="C222" s="69">
        <v>86</v>
      </c>
      <c r="D222" s="70">
        <v>2381</v>
      </c>
      <c r="E222" s="71">
        <v>3.6119277614447713E-2</v>
      </c>
      <c r="F222" s="72">
        <v>79918</v>
      </c>
      <c r="G222" s="72">
        <v>0</v>
      </c>
      <c r="H222" s="72">
        <v>0</v>
      </c>
      <c r="I222" s="72">
        <v>0</v>
      </c>
      <c r="J222" s="86">
        <v>79918</v>
      </c>
    </row>
    <row r="223" spans="1:10" ht="15.75" x14ac:dyDescent="0.25">
      <c r="A223" s="73" t="s">
        <v>499</v>
      </c>
      <c r="B223" s="73" t="s">
        <v>500</v>
      </c>
      <c r="C223" s="69">
        <v>123.27339449541293</v>
      </c>
      <c r="D223" s="70">
        <v>1931</v>
      </c>
      <c r="E223" s="71">
        <v>6.3839147848478994E-2</v>
      </c>
      <c r="F223" s="72">
        <v>150560</v>
      </c>
      <c r="G223" s="72">
        <v>0</v>
      </c>
      <c r="H223" s="72">
        <v>75031</v>
      </c>
      <c r="I223" s="72">
        <v>65835</v>
      </c>
      <c r="J223" s="86">
        <v>291426</v>
      </c>
    </row>
    <row r="224" spans="1:10" ht="15.75" x14ac:dyDescent="0.25">
      <c r="A224" s="73" t="s">
        <v>501</v>
      </c>
      <c r="B224" s="73" t="s">
        <v>502</v>
      </c>
      <c r="C224" s="69">
        <v>707.97093023255763</v>
      </c>
      <c r="D224" s="70">
        <v>3921</v>
      </c>
      <c r="E224" s="71">
        <v>0.18055876823069564</v>
      </c>
      <c r="F224" s="72">
        <v>649358</v>
      </c>
      <c r="G224" s="72">
        <v>177711</v>
      </c>
      <c r="H224" s="72">
        <v>371867</v>
      </c>
      <c r="I224" s="72">
        <v>342867</v>
      </c>
      <c r="J224" s="86">
        <v>1541803</v>
      </c>
    </row>
    <row r="225" spans="1:10" ht="15.75" x14ac:dyDescent="0.25">
      <c r="A225" s="73" t="s">
        <v>503</v>
      </c>
      <c r="B225" s="73" t="s">
        <v>504</v>
      </c>
      <c r="C225" s="69">
        <v>57.455399061032843</v>
      </c>
      <c r="D225" s="70">
        <v>3258</v>
      </c>
      <c r="E225" s="71">
        <v>1.763517466575594E-2</v>
      </c>
      <c r="F225" s="72">
        <v>0</v>
      </c>
      <c r="G225" s="72">
        <v>0</v>
      </c>
      <c r="H225" s="72">
        <v>0</v>
      </c>
      <c r="I225" s="72">
        <v>0</v>
      </c>
      <c r="J225" s="86">
        <v>0</v>
      </c>
    </row>
    <row r="226" spans="1:10" ht="15.75" x14ac:dyDescent="0.25">
      <c r="A226" s="73" t="s">
        <v>505</v>
      </c>
      <c r="B226" s="73" t="s">
        <v>506</v>
      </c>
      <c r="C226" s="69">
        <v>545.33121019108273</v>
      </c>
      <c r="D226" s="70">
        <v>6795</v>
      </c>
      <c r="E226" s="71">
        <v>8.025477707006369E-2</v>
      </c>
      <c r="F226" s="72">
        <v>502049</v>
      </c>
      <c r="G226" s="72">
        <v>0</v>
      </c>
      <c r="H226" s="72">
        <v>247349</v>
      </c>
      <c r="I226" s="72">
        <v>221251</v>
      </c>
      <c r="J226" s="86">
        <v>970649</v>
      </c>
    </row>
    <row r="227" spans="1:10" ht="15.75" x14ac:dyDescent="0.25">
      <c r="A227" s="73" t="s">
        <v>507</v>
      </c>
      <c r="B227" s="73" t="s">
        <v>508</v>
      </c>
      <c r="C227" s="69">
        <v>4</v>
      </c>
      <c r="D227" s="70">
        <v>82</v>
      </c>
      <c r="E227" s="71">
        <v>4.878048780487805E-2</v>
      </c>
      <c r="F227" s="72">
        <v>0</v>
      </c>
      <c r="G227" s="72">
        <v>0</v>
      </c>
      <c r="H227" s="72">
        <v>0</v>
      </c>
      <c r="I227" s="72">
        <v>0</v>
      </c>
      <c r="J227" s="86">
        <v>0</v>
      </c>
    </row>
    <row r="228" spans="1:10" ht="15.75" x14ac:dyDescent="0.25">
      <c r="A228" s="73" t="s">
        <v>509</v>
      </c>
      <c r="B228" s="73" t="s">
        <v>510</v>
      </c>
      <c r="C228" s="69">
        <v>10.083333333333334</v>
      </c>
      <c r="D228" s="70">
        <v>136</v>
      </c>
      <c r="E228" s="71">
        <v>7.4142156862745098E-2</v>
      </c>
      <c r="F228" s="72">
        <v>10538</v>
      </c>
      <c r="G228" s="72">
        <v>1862</v>
      </c>
      <c r="H228" s="72">
        <v>5080</v>
      </c>
      <c r="I228" s="72">
        <v>5436</v>
      </c>
      <c r="J228" s="86">
        <v>22916</v>
      </c>
    </row>
    <row r="229" spans="1:10" ht="15.75" x14ac:dyDescent="0.25">
      <c r="A229" s="73" t="s">
        <v>511</v>
      </c>
      <c r="B229" s="73" t="s">
        <v>512</v>
      </c>
      <c r="C229" s="69">
        <v>152.21495327102809</v>
      </c>
      <c r="D229" s="70">
        <v>3588</v>
      </c>
      <c r="E229" s="71">
        <v>4.2423342606195111E-2</v>
      </c>
      <c r="F229" s="72">
        <v>131217</v>
      </c>
      <c r="G229" s="72">
        <v>0</v>
      </c>
      <c r="H229" s="72">
        <v>0</v>
      </c>
      <c r="I229" s="72">
        <v>0</v>
      </c>
      <c r="J229" s="86">
        <v>131217</v>
      </c>
    </row>
    <row r="230" spans="1:10" ht="15.75" x14ac:dyDescent="0.25">
      <c r="A230" s="73" t="s">
        <v>513</v>
      </c>
      <c r="B230" s="73" t="s">
        <v>514</v>
      </c>
      <c r="C230" s="69">
        <v>180.92991452991458</v>
      </c>
      <c r="D230" s="70">
        <v>1598</v>
      </c>
      <c r="E230" s="71">
        <v>0.1132227249874309</v>
      </c>
      <c r="F230" s="72">
        <v>172520</v>
      </c>
      <c r="G230" s="72">
        <v>30851</v>
      </c>
      <c r="H230" s="72">
        <v>84780</v>
      </c>
      <c r="I230" s="72">
        <v>74285</v>
      </c>
      <c r="J230" s="86">
        <v>362719.86959238438</v>
      </c>
    </row>
    <row r="231" spans="1:10" ht="15.75" x14ac:dyDescent="0.25">
      <c r="A231" s="73" t="s">
        <v>515</v>
      </c>
      <c r="B231" s="73" t="s">
        <v>516</v>
      </c>
      <c r="C231" s="69">
        <v>132.31987577639751</v>
      </c>
      <c r="D231" s="70">
        <v>4941</v>
      </c>
      <c r="E231" s="71">
        <v>2.6779978906374721E-2</v>
      </c>
      <c r="F231" s="72">
        <v>114018</v>
      </c>
      <c r="G231" s="72">
        <v>0</v>
      </c>
      <c r="H231" s="72">
        <v>0</v>
      </c>
      <c r="I231" s="72">
        <v>0</v>
      </c>
      <c r="J231" s="86">
        <v>114018</v>
      </c>
    </row>
    <row r="232" spans="1:10" ht="15.75" x14ac:dyDescent="0.25">
      <c r="A232" s="73" t="s">
        <v>517</v>
      </c>
      <c r="B232" s="73" t="s">
        <v>518</v>
      </c>
      <c r="C232" s="69">
        <v>209.33694181326132</v>
      </c>
      <c r="D232" s="70">
        <v>2343</v>
      </c>
      <c r="E232" s="71">
        <v>8.9345685793111945E-2</v>
      </c>
      <c r="F232" s="72">
        <v>181500</v>
      </c>
      <c r="G232" s="72">
        <v>0</v>
      </c>
      <c r="H232" s="72">
        <v>94857</v>
      </c>
      <c r="I232" s="72">
        <v>82264</v>
      </c>
      <c r="J232" s="86">
        <v>359085.04335359542</v>
      </c>
    </row>
    <row r="233" spans="1:10" ht="15.75" x14ac:dyDescent="0.25">
      <c r="A233" s="73" t="s">
        <v>519</v>
      </c>
      <c r="B233" s="73" t="s">
        <v>520</v>
      </c>
      <c r="C233" s="69">
        <v>510.65635738831668</v>
      </c>
      <c r="D233" s="70">
        <v>5022</v>
      </c>
      <c r="E233" s="71">
        <v>0.10168386248273928</v>
      </c>
      <c r="F233" s="72">
        <v>405981</v>
      </c>
      <c r="G233" s="72">
        <v>0</v>
      </c>
      <c r="H233" s="72">
        <v>231276</v>
      </c>
      <c r="I233" s="72">
        <v>197240</v>
      </c>
      <c r="J233" s="86">
        <v>835944.72314105195</v>
      </c>
    </row>
    <row r="234" spans="1:10" ht="15.75" x14ac:dyDescent="0.25">
      <c r="A234" s="73" t="s">
        <v>521</v>
      </c>
      <c r="B234" s="73" t="s">
        <v>522</v>
      </c>
      <c r="C234" s="69">
        <v>4658.8492409019909</v>
      </c>
      <c r="D234" s="70">
        <v>26365</v>
      </c>
      <c r="E234" s="71">
        <v>0.17670583124983846</v>
      </c>
      <c r="F234" s="72">
        <v>4699451</v>
      </c>
      <c r="G234" s="72">
        <v>1297410</v>
      </c>
      <c r="H234" s="72">
        <v>4141987</v>
      </c>
      <c r="I234" s="72">
        <v>5215509</v>
      </c>
      <c r="J234" s="86">
        <v>15354357</v>
      </c>
    </row>
    <row r="235" spans="1:10" ht="15.75" x14ac:dyDescent="0.25">
      <c r="A235" s="73" t="s">
        <v>523</v>
      </c>
      <c r="B235" s="73" t="s">
        <v>524</v>
      </c>
      <c r="C235" s="69">
        <v>18.965517241379306</v>
      </c>
      <c r="D235" s="70">
        <v>108</v>
      </c>
      <c r="E235" s="71">
        <v>0.17560664112388247</v>
      </c>
      <c r="F235" s="72">
        <v>14372</v>
      </c>
      <c r="G235" s="72">
        <v>5332</v>
      </c>
      <c r="H235" s="72">
        <v>9953</v>
      </c>
      <c r="I235" s="72">
        <v>7599</v>
      </c>
      <c r="J235" s="86">
        <v>37256</v>
      </c>
    </row>
    <row r="236" spans="1:10" ht="15.75" x14ac:dyDescent="0.25">
      <c r="A236" s="73" t="s">
        <v>525</v>
      </c>
      <c r="B236" s="73" t="s">
        <v>526</v>
      </c>
      <c r="C236" s="69">
        <v>35.409090909090907</v>
      </c>
      <c r="D236" s="70">
        <v>1034</v>
      </c>
      <c r="E236" s="71">
        <v>3.4244768770880951E-2</v>
      </c>
      <c r="F236" s="72">
        <v>30561</v>
      </c>
      <c r="G236" s="72">
        <v>0</v>
      </c>
      <c r="H236" s="72">
        <v>0</v>
      </c>
      <c r="I236" s="72">
        <v>0</v>
      </c>
      <c r="J236" s="86">
        <v>30561</v>
      </c>
    </row>
    <row r="237" spans="1:10" ht="15.75" x14ac:dyDescent="0.25">
      <c r="A237" s="73" t="s">
        <v>527</v>
      </c>
      <c r="B237" s="73" t="s">
        <v>528</v>
      </c>
      <c r="C237" s="69">
        <v>75.285757357263563</v>
      </c>
      <c r="D237" s="70">
        <v>589</v>
      </c>
      <c r="E237" s="71">
        <v>0.12779999999999977</v>
      </c>
      <c r="F237" s="72">
        <v>67376</v>
      </c>
      <c r="G237" s="72">
        <v>0</v>
      </c>
      <c r="H237" s="72">
        <v>34488</v>
      </c>
      <c r="I237" s="72">
        <v>32191</v>
      </c>
      <c r="J237" s="86">
        <v>134055</v>
      </c>
    </row>
    <row r="238" spans="1:10" ht="15.75" x14ac:dyDescent="0.25">
      <c r="A238" s="73" t="s">
        <v>529</v>
      </c>
      <c r="B238" s="73" t="s">
        <v>530</v>
      </c>
      <c r="C238" s="69">
        <v>80.597427217332424</v>
      </c>
      <c r="D238" s="70">
        <v>239</v>
      </c>
      <c r="E238" s="71">
        <v>0.3372</v>
      </c>
      <c r="F238" s="72">
        <v>65154</v>
      </c>
      <c r="G238" s="72">
        <v>19682</v>
      </c>
      <c r="H238" s="72">
        <v>78537</v>
      </c>
      <c r="I238" s="72">
        <v>101127</v>
      </c>
      <c r="J238" s="86">
        <v>264500</v>
      </c>
    </row>
    <row r="239" spans="1:10" ht="15.75" x14ac:dyDescent="0.25">
      <c r="A239" s="73" t="s">
        <v>531</v>
      </c>
      <c r="B239" s="73" t="s">
        <v>532</v>
      </c>
      <c r="C239" s="69">
        <v>206.94249436105912</v>
      </c>
      <c r="D239" s="70">
        <v>1044</v>
      </c>
      <c r="E239" s="71">
        <v>0.19819999999999996</v>
      </c>
      <c r="F239" s="72">
        <v>269845</v>
      </c>
      <c r="G239" s="72">
        <v>73961</v>
      </c>
      <c r="H239" s="72">
        <v>228810</v>
      </c>
      <c r="I239" s="72">
        <v>283549</v>
      </c>
      <c r="J239" s="86">
        <v>856165</v>
      </c>
    </row>
    <row r="240" spans="1:10" ht="15.75" x14ac:dyDescent="0.25">
      <c r="A240" s="73" t="s">
        <v>533</v>
      </c>
      <c r="B240" s="73" t="s">
        <v>534</v>
      </c>
      <c r="C240" s="69">
        <v>294.76265305656165</v>
      </c>
      <c r="D240" s="70">
        <v>1372</v>
      </c>
      <c r="E240" s="71">
        <v>0.2148000000000001</v>
      </c>
      <c r="F240" s="72">
        <v>268362</v>
      </c>
      <c r="G240" s="72">
        <v>70833</v>
      </c>
      <c r="H240" s="72">
        <v>256803</v>
      </c>
      <c r="I240" s="72">
        <v>310644</v>
      </c>
      <c r="J240" s="86">
        <v>906642</v>
      </c>
    </row>
    <row r="241" spans="1:10" ht="15.75" x14ac:dyDescent="0.25">
      <c r="A241" s="73" t="s">
        <v>535</v>
      </c>
      <c r="B241" s="73" t="s">
        <v>536</v>
      </c>
      <c r="C241" s="69">
        <v>143.61729610787771</v>
      </c>
      <c r="D241" s="70">
        <v>447</v>
      </c>
      <c r="E241" s="71">
        <v>0.32130000000000003</v>
      </c>
      <c r="F241" s="72">
        <v>130440</v>
      </c>
      <c r="G241" s="72">
        <v>35644</v>
      </c>
      <c r="H241" s="72">
        <v>138676</v>
      </c>
      <c r="I241" s="72">
        <v>184281</v>
      </c>
      <c r="J241" s="86">
        <v>489041</v>
      </c>
    </row>
    <row r="242" spans="1:10" ht="15.75" x14ac:dyDescent="0.25">
      <c r="A242" s="73" t="s">
        <v>537</v>
      </c>
      <c r="B242" s="73" t="s">
        <v>538</v>
      </c>
      <c r="C242" s="69">
        <v>130.2776290702196</v>
      </c>
      <c r="D242" s="70">
        <v>501</v>
      </c>
      <c r="E242" s="71">
        <v>0.26</v>
      </c>
      <c r="F242" s="72">
        <v>88703</v>
      </c>
      <c r="G242" s="72">
        <v>29876</v>
      </c>
      <c r="H242" s="72">
        <v>122980</v>
      </c>
      <c r="I242" s="72">
        <v>151566</v>
      </c>
      <c r="J242" s="86">
        <v>393125</v>
      </c>
    </row>
    <row r="243" spans="1:10" ht="15.75" x14ac:dyDescent="0.25">
      <c r="A243" s="73" t="s">
        <v>539</v>
      </c>
      <c r="B243" s="73" t="s">
        <v>540</v>
      </c>
      <c r="C243" s="69">
        <v>27.570748155115101</v>
      </c>
      <c r="D243" s="70">
        <v>218</v>
      </c>
      <c r="E243" s="71">
        <v>0.12649999999999983</v>
      </c>
      <c r="F243" s="72">
        <v>22058</v>
      </c>
      <c r="G243" s="72">
        <v>0</v>
      </c>
      <c r="H243" s="72">
        <v>12967</v>
      </c>
      <c r="I243" s="72">
        <v>11082</v>
      </c>
      <c r="J243" s="86">
        <v>46107</v>
      </c>
    </row>
    <row r="244" spans="1:10" ht="15.75" x14ac:dyDescent="0.25">
      <c r="A244" s="73" t="s">
        <v>541</v>
      </c>
      <c r="B244" s="73" t="s">
        <v>542</v>
      </c>
      <c r="C244" s="69">
        <v>76.932063206728699</v>
      </c>
      <c r="D244" s="70">
        <v>357</v>
      </c>
      <c r="E244" s="71">
        <v>0.21549999999999983</v>
      </c>
      <c r="F244" s="72">
        <v>57936</v>
      </c>
      <c r="G244" s="72">
        <v>17946</v>
      </c>
      <c r="H244" s="72">
        <v>40258</v>
      </c>
      <c r="I244" s="72">
        <v>37052</v>
      </c>
      <c r="J244" s="86">
        <v>153192</v>
      </c>
    </row>
    <row r="245" spans="1:10" ht="15.75" x14ac:dyDescent="0.25">
      <c r="A245" s="73" t="s">
        <v>543</v>
      </c>
      <c r="B245" s="73" t="s">
        <v>544</v>
      </c>
      <c r="C245" s="69">
        <v>176.20394150613677</v>
      </c>
      <c r="D245" s="70">
        <v>668</v>
      </c>
      <c r="E245" s="71">
        <v>0.26379999999999998</v>
      </c>
      <c r="F245" s="72">
        <v>159967</v>
      </c>
      <c r="G245" s="72">
        <v>42189</v>
      </c>
      <c r="H245" s="72">
        <v>169546</v>
      </c>
      <c r="I245" s="72">
        <v>215844</v>
      </c>
      <c r="J245" s="86">
        <v>587546</v>
      </c>
    </row>
    <row r="246" spans="1:10" ht="15.75" x14ac:dyDescent="0.25">
      <c r="A246" s="73" t="s">
        <v>545</v>
      </c>
      <c r="B246" s="73" t="s">
        <v>546</v>
      </c>
      <c r="C246" s="69">
        <v>101.81703970141363</v>
      </c>
      <c r="D246" s="70">
        <v>315</v>
      </c>
      <c r="E246" s="71">
        <v>0.32319999999999999</v>
      </c>
      <c r="F246" s="72">
        <v>73809</v>
      </c>
      <c r="G246" s="72">
        <v>23843</v>
      </c>
      <c r="H246" s="72">
        <v>98558</v>
      </c>
      <c r="I246" s="72">
        <v>121026</v>
      </c>
      <c r="J246" s="86">
        <v>317236</v>
      </c>
    </row>
    <row r="247" spans="1:10" ht="15.75" x14ac:dyDescent="0.25">
      <c r="A247" s="73" t="s">
        <v>547</v>
      </c>
      <c r="B247" s="73" t="s">
        <v>548</v>
      </c>
      <c r="C247" s="69">
        <v>45.59032728332862</v>
      </c>
      <c r="D247" s="70">
        <v>315</v>
      </c>
      <c r="E247" s="71">
        <v>0.1447</v>
      </c>
      <c r="F247" s="72">
        <v>35446</v>
      </c>
      <c r="G247" s="72">
        <v>4293</v>
      </c>
      <c r="H247" s="72">
        <v>26094</v>
      </c>
      <c r="I247" s="72">
        <v>22754</v>
      </c>
      <c r="J247" s="86">
        <v>88587</v>
      </c>
    </row>
    <row r="248" spans="1:10" ht="15.75" x14ac:dyDescent="0.25">
      <c r="A248" s="73" t="s">
        <v>549</v>
      </c>
      <c r="B248" s="73" t="s">
        <v>550</v>
      </c>
      <c r="C248" s="69">
        <v>64.805479805656404</v>
      </c>
      <c r="D248" s="70">
        <v>319</v>
      </c>
      <c r="E248" s="71">
        <v>0.20319999999999985</v>
      </c>
      <c r="F248" s="72">
        <v>59760</v>
      </c>
      <c r="G248" s="72">
        <v>6522</v>
      </c>
      <c r="H248" s="72">
        <v>35507</v>
      </c>
      <c r="I248" s="72">
        <v>33503</v>
      </c>
      <c r="J248" s="86">
        <v>135292</v>
      </c>
    </row>
    <row r="249" spans="1:10" ht="15.75" x14ac:dyDescent="0.25">
      <c r="A249" s="73" t="s">
        <v>551</v>
      </c>
      <c r="B249" s="73" t="s">
        <v>552</v>
      </c>
      <c r="C249" s="69">
        <v>103.53638191308525</v>
      </c>
      <c r="D249" s="70">
        <v>313</v>
      </c>
      <c r="E249" s="71">
        <v>0.33079999999999998</v>
      </c>
      <c r="F249" s="72">
        <v>89895</v>
      </c>
      <c r="G249" s="72">
        <v>25599</v>
      </c>
      <c r="H249" s="72">
        <v>100506</v>
      </c>
      <c r="I249" s="72">
        <v>128149</v>
      </c>
      <c r="J249" s="86">
        <v>344149</v>
      </c>
    </row>
    <row r="250" spans="1:10" ht="15.75" x14ac:dyDescent="0.25">
      <c r="A250" s="73" t="s">
        <v>553</v>
      </c>
      <c r="B250" s="73" t="s">
        <v>554</v>
      </c>
      <c r="C250" s="69">
        <v>530.50040487468527</v>
      </c>
      <c r="D250" s="70">
        <v>2230</v>
      </c>
      <c r="E250" s="71">
        <v>0.2378999999999997</v>
      </c>
      <c r="F250" s="72">
        <v>441561</v>
      </c>
      <c r="G250" s="72">
        <v>125356</v>
      </c>
      <c r="H250" s="72">
        <v>500340</v>
      </c>
      <c r="I250" s="72">
        <v>614850</v>
      </c>
      <c r="J250" s="86">
        <v>1682107</v>
      </c>
    </row>
    <row r="251" spans="1:10" ht="15.75" x14ac:dyDescent="0.25">
      <c r="A251" s="73" t="s">
        <v>555</v>
      </c>
      <c r="B251" s="73" t="s">
        <v>556</v>
      </c>
      <c r="C251" s="69">
        <v>270.77888471082906</v>
      </c>
      <c r="D251" s="70">
        <v>1628</v>
      </c>
      <c r="E251" s="71">
        <v>0.1663</v>
      </c>
      <c r="F251" s="72">
        <v>254897</v>
      </c>
      <c r="G251" s="72">
        <v>67762</v>
      </c>
      <c r="H251" s="72">
        <v>201636</v>
      </c>
      <c r="I251" s="72">
        <v>241954</v>
      </c>
      <c r="J251" s="86">
        <v>766249</v>
      </c>
    </row>
    <row r="252" spans="1:10" ht="15.75" x14ac:dyDescent="0.25">
      <c r="A252" s="73" t="s">
        <v>557</v>
      </c>
      <c r="B252" s="73" t="s">
        <v>558</v>
      </c>
      <c r="C252" s="69">
        <v>48.577944996301966</v>
      </c>
      <c r="D252" s="70">
        <v>963</v>
      </c>
      <c r="E252" s="71">
        <v>5.0400000000000077E-2</v>
      </c>
      <c r="F252" s="72">
        <v>38786</v>
      </c>
      <c r="G252" s="72">
        <v>0</v>
      </c>
      <c r="H252" s="72">
        <v>22741</v>
      </c>
      <c r="I252" s="72">
        <v>16189</v>
      </c>
      <c r="J252" s="86">
        <v>77716</v>
      </c>
    </row>
    <row r="253" spans="1:10" ht="15.75" x14ac:dyDescent="0.25">
      <c r="A253" s="73" t="s">
        <v>559</v>
      </c>
      <c r="B253" s="73" t="s">
        <v>560</v>
      </c>
      <c r="C253" s="69">
        <v>16.946124891275399</v>
      </c>
      <c r="D253" s="70">
        <v>246</v>
      </c>
      <c r="E253" s="71">
        <v>6.8899999999999961E-2</v>
      </c>
      <c r="F253" s="72">
        <v>15489</v>
      </c>
      <c r="G253" s="72">
        <v>0</v>
      </c>
      <c r="H253" s="72">
        <v>7688</v>
      </c>
      <c r="I253" s="72">
        <v>7006</v>
      </c>
      <c r="J253" s="86">
        <v>30183</v>
      </c>
    </row>
    <row r="254" spans="1:10" ht="15.75" x14ac:dyDescent="0.25">
      <c r="A254" s="73" t="s">
        <v>561</v>
      </c>
      <c r="B254" s="73" t="s">
        <v>562</v>
      </c>
      <c r="C254" s="69">
        <v>70.306297390969149</v>
      </c>
      <c r="D254" s="70">
        <v>740</v>
      </c>
      <c r="E254" s="71">
        <v>9.5000000000000001E-2</v>
      </c>
      <c r="F254" s="72">
        <v>54603</v>
      </c>
      <c r="G254" s="72">
        <v>0</v>
      </c>
      <c r="H254" s="72">
        <v>39181</v>
      </c>
      <c r="I254" s="72">
        <v>38010</v>
      </c>
      <c r="J254" s="86">
        <v>131794</v>
      </c>
    </row>
    <row r="255" spans="1:10" ht="15.75" x14ac:dyDescent="0.25">
      <c r="A255" s="75" t="s">
        <v>563</v>
      </c>
      <c r="B255" s="73" t="s">
        <v>564</v>
      </c>
      <c r="C255" s="69">
        <v>50.046362895656792</v>
      </c>
      <c r="D255" s="70">
        <v>244</v>
      </c>
      <c r="E255" s="71">
        <v>0.20509999999999995</v>
      </c>
      <c r="F255" s="72">
        <v>43102</v>
      </c>
      <c r="G255" s="72">
        <v>4616</v>
      </c>
      <c r="H255" s="72">
        <v>27054</v>
      </c>
      <c r="I255" s="72">
        <v>25290</v>
      </c>
      <c r="J255" s="86">
        <v>100062</v>
      </c>
    </row>
    <row r="256" spans="1:10" ht="15.75" x14ac:dyDescent="0.25">
      <c r="A256" s="73" t="s">
        <v>565</v>
      </c>
      <c r="B256" s="73" t="s">
        <v>566</v>
      </c>
      <c r="C256" s="69">
        <v>100.68960915204394</v>
      </c>
      <c r="D256" s="70">
        <v>322</v>
      </c>
      <c r="E256" s="71">
        <v>0.31269999999999992</v>
      </c>
      <c r="F256" s="72">
        <v>87461</v>
      </c>
      <c r="G256" s="72">
        <v>24564</v>
      </c>
      <c r="H256" s="72">
        <v>97271</v>
      </c>
      <c r="I256" s="72">
        <v>129382</v>
      </c>
      <c r="J256" s="86">
        <v>338678</v>
      </c>
    </row>
    <row r="257" spans="1:10" ht="15.75" x14ac:dyDescent="0.25">
      <c r="A257" s="73" t="s">
        <v>567</v>
      </c>
      <c r="B257" s="73" t="s">
        <v>568</v>
      </c>
      <c r="C257" s="69">
        <v>120.90967706635803</v>
      </c>
      <c r="D257" s="70">
        <v>419</v>
      </c>
      <c r="E257" s="71">
        <v>0.28860000000000008</v>
      </c>
      <c r="F257" s="72">
        <v>85836</v>
      </c>
      <c r="G257" s="72">
        <v>28261</v>
      </c>
      <c r="H257" s="72">
        <v>116627</v>
      </c>
      <c r="I257" s="72">
        <v>142852</v>
      </c>
      <c r="J257" s="86">
        <v>373576</v>
      </c>
    </row>
    <row r="258" spans="1:10" ht="15.75" x14ac:dyDescent="0.25">
      <c r="A258" s="73" t="s">
        <v>569</v>
      </c>
      <c r="B258" s="73" t="s">
        <v>570</v>
      </c>
      <c r="C258" s="69">
        <v>223.86208453398837</v>
      </c>
      <c r="D258" s="70">
        <v>1072</v>
      </c>
      <c r="E258" s="71">
        <v>0.20879999999999999</v>
      </c>
      <c r="F258" s="72">
        <v>206442</v>
      </c>
      <c r="G258" s="72">
        <v>56453</v>
      </c>
      <c r="H258" s="72">
        <v>168409</v>
      </c>
      <c r="I258" s="72">
        <v>205442</v>
      </c>
      <c r="J258" s="86">
        <v>636746</v>
      </c>
    </row>
    <row r="259" spans="1:10" ht="15.75" x14ac:dyDescent="0.25">
      <c r="A259" s="73" t="s">
        <v>571</v>
      </c>
      <c r="B259" s="73" t="s">
        <v>572</v>
      </c>
      <c r="C259" s="69">
        <v>366.6855787163293</v>
      </c>
      <c r="D259" s="70">
        <v>1524</v>
      </c>
      <c r="E259" s="71">
        <v>0.24059999999999981</v>
      </c>
      <c r="F259" s="72">
        <v>343400</v>
      </c>
      <c r="G259" s="72">
        <v>101347</v>
      </c>
      <c r="H259" s="72">
        <v>367413</v>
      </c>
      <c r="I259" s="72">
        <v>495147</v>
      </c>
      <c r="J259" s="86">
        <v>1307307</v>
      </c>
    </row>
    <row r="260" spans="1:10" ht="15.75" x14ac:dyDescent="0.25">
      <c r="A260" s="73" t="s">
        <v>573</v>
      </c>
      <c r="B260" s="73" t="s">
        <v>574</v>
      </c>
      <c r="C260" s="69">
        <v>193.16286845498712</v>
      </c>
      <c r="D260" s="70">
        <v>731</v>
      </c>
      <c r="E260" s="71">
        <v>0.26419999999999999</v>
      </c>
      <c r="F260" s="72">
        <v>175274</v>
      </c>
      <c r="G260" s="72">
        <v>45430</v>
      </c>
      <c r="H260" s="72">
        <v>185338</v>
      </c>
      <c r="I260" s="72">
        <v>232536</v>
      </c>
      <c r="J260" s="86">
        <v>638578</v>
      </c>
    </row>
    <row r="261" spans="1:10" ht="15.75" x14ac:dyDescent="0.25">
      <c r="A261" s="73" t="s">
        <v>575</v>
      </c>
      <c r="B261" s="73" t="s">
        <v>576</v>
      </c>
      <c r="C261" s="69">
        <v>222.16597686444251</v>
      </c>
      <c r="D261" s="70">
        <v>1426</v>
      </c>
      <c r="E261" s="71">
        <v>0.15579999999999994</v>
      </c>
      <c r="F261" s="72">
        <v>223446</v>
      </c>
      <c r="G261" s="72">
        <v>59643</v>
      </c>
      <c r="H261" s="72">
        <v>194576</v>
      </c>
      <c r="I261" s="72">
        <v>243626</v>
      </c>
      <c r="J261" s="86">
        <v>721291</v>
      </c>
    </row>
    <row r="262" spans="1:10" ht="15.75" x14ac:dyDescent="0.25">
      <c r="A262" s="73" t="s">
        <v>577</v>
      </c>
      <c r="B262" s="73" t="s">
        <v>578</v>
      </c>
      <c r="C262" s="69">
        <v>158.73042349057181</v>
      </c>
      <c r="D262" s="70">
        <v>1411</v>
      </c>
      <c r="E262" s="71">
        <v>0.1125</v>
      </c>
      <c r="F262" s="72">
        <v>157675</v>
      </c>
      <c r="G262" s="72">
        <v>0</v>
      </c>
      <c r="H262" s="72">
        <v>92562</v>
      </c>
      <c r="I262" s="72">
        <v>99867</v>
      </c>
      <c r="J262" s="86">
        <v>350104</v>
      </c>
    </row>
    <row r="263" spans="1:10" ht="15.75" x14ac:dyDescent="0.25">
      <c r="A263" s="73" t="s">
        <v>579</v>
      </c>
      <c r="B263" s="73" t="s">
        <v>580</v>
      </c>
      <c r="C263" s="69">
        <v>35.453783782286365</v>
      </c>
      <c r="D263" s="70">
        <v>899</v>
      </c>
      <c r="E263" s="71">
        <v>3.9399999999999977E-2</v>
      </c>
      <c r="F263" s="72">
        <v>33011</v>
      </c>
      <c r="G263" s="72">
        <v>0</v>
      </c>
      <c r="H263" s="72">
        <v>0</v>
      </c>
      <c r="I263" s="72">
        <v>0</v>
      </c>
      <c r="J263" s="86">
        <v>33011</v>
      </c>
    </row>
    <row r="264" spans="1:10" ht="15.75" x14ac:dyDescent="0.25">
      <c r="A264" s="73" t="s">
        <v>581</v>
      </c>
      <c r="B264" s="73" t="s">
        <v>582</v>
      </c>
      <c r="C264" s="69">
        <v>114.02679158551928</v>
      </c>
      <c r="D264" s="70">
        <v>684</v>
      </c>
      <c r="E264" s="71">
        <v>0.1667000000000001</v>
      </c>
      <c r="F264" s="72">
        <v>103483</v>
      </c>
      <c r="G264" s="72">
        <v>27588</v>
      </c>
      <c r="H264" s="72">
        <v>110818</v>
      </c>
      <c r="I264" s="72">
        <v>139484</v>
      </c>
      <c r="J264" s="86">
        <v>381373</v>
      </c>
    </row>
    <row r="265" spans="1:10" ht="15.75" x14ac:dyDescent="0.25">
      <c r="A265" s="73" t="s">
        <v>583</v>
      </c>
      <c r="B265" s="73" t="s">
        <v>584</v>
      </c>
      <c r="C265" s="69">
        <v>15.412855145505578</v>
      </c>
      <c r="D265" s="70">
        <v>218</v>
      </c>
      <c r="E265" s="71">
        <v>7.0699999999999943E-2</v>
      </c>
      <c r="F265" s="72">
        <v>12235</v>
      </c>
      <c r="G265" s="72">
        <v>0</v>
      </c>
      <c r="H265" s="72">
        <v>7046</v>
      </c>
      <c r="I265" s="72">
        <v>6749</v>
      </c>
      <c r="J265" s="86">
        <v>26030</v>
      </c>
    </row>
    <row r="266" spans="1:10" ht="15.75" x14ac:dyDescent="0.25">
      <c r="A266" s="73" t="s">
        <v>585</v>
      </c>
      <c r="B266" s="73" t="s">
        <v>586</v>
      </c>
      <c r="C266" s="69">
        <v>132.68568659613996</v>
      </c>
      <c r="D266" s="70">
        <v>424</v>
      </c>
      <c r="E266" s="71">
        <v>0.31290000000000001</v>
      </c>
      <c r="F266" s="72">
        <v>101225</v>
      </c>
      <c r="G266" s="72">
        <v>32091</v>
      </c>
      <c r="H266" s="72">
        <v>129117</v>
      </c>
      <c r="I266" s="72">
        <v>161642</v>
      </c>
      <c r="J266" s="86">
        <v>424075</v>
      </c>
    </row>
    <row r="267" spans="1:10" ht="15.75" x14ac:dyDescent="0.25">
      <c r="A267" s="73" t="s">
        <v>587</v>
      </c>
      <c r="B267" s="73" t="s">
        <v>588</v>
      </c>
      <c r="C267" s="69">
        <v>231.62115786841534</v>
      </c>
      <c r="D267" s="70">
        <v>687</v>
      </c>
      <c r="E267" s="71">
        <v>0.33710000000000023</v>
      </c>
      <c r="F267" s="72">
        <v>200025</v>
      </c>
      <c r="G267" s="72">
        <v>64319</v>
      </c>
      <c r="H267" s="72">
        <v>214998</v>
      </c>
      <c r="I267" s="72">
        <v>274541</v>
      </c>
      <c r="J267" s="86">
        <v>753883</v>
      </c>
    </row>
    <row r="268" spans="1:10" ht="15.75" x14ac:dyDescent="0.25">
      <c r="A268" s="73" t="s">
        <v>589</v>
      </c>
      <c r="B268" s="73" t="s">
        <v>590</v>
      </c>
      <c r="C268" s="69">
        <v>177.52898097908835</v>
      </c>
      <c r="D268" s="70">
        <v>815</v>
      </c>
      <c r="E268" s="71">
        <v>0.21779999999999983</v>
      </c>
      <c r="F268" s="72">
        <v>139843</v>
      </c>
      <c r="G268" s="72">
        <v>43910</v>
      </c>
      <c r="H268" s="72">
        <v>132490</v>
      </c>
      <c r="I268" s="72">
        <v>158917</v>
      </c>
      <c r="J268" s="86">
        <v>475160</v>
      </c>
    </row>
    <row r="269" spans="1:10" ht="15.75" x14ac:dyDescent="0.25">
      <c r="A269" s="73" t="s">
        <v>591</v>
      </c>
      <c r="B269" s="73" t="s">
        <v>592</v>
      </c>
      <c r="C269" s="69">
        <v>31.633591451234441</v>
      </c>
      <c r="D269" s="70">
        <v>306</v>
      </c>
      <c r="E269" s="71">
        <v>0.10340000000000002</v>
      </c>
      <c r="F269" s="72">
        <v>29059</v>
      </c>
      <c r="G269" s="72">
        <v>0</v>
      </c>
      <c r="H269" s="72">
        <v>17773</v>
      </c>
      <c r="I269" s="72">
        <v>18484</v>
      </c>
      <c r="J269" s="86">
        <v>65316</v>
      </c>
    </row>
    <row r="270" spans="1:10" ht="15.75" x14ac:dyDescent="0.25">
      <c r="A270" s="73" t="s">
        <v>593</v>
      </c>
      <c r="B270" s="73" t="s">
        <v>594</v>
      </c>
      <c r="C270" s="69">
        <v>132.78847431553393</v>
      </c>
      <c r="D270" s="70">
        <v>775</v>
      </c>
      <c r="E270" s="71">
        <v>0.17129999999999998</v>
      </c>
      <c r="F270" s="72">
        <v>118591</v>
      </c>
      <c r="G270" s="72">
        <v>29679</v>
      </c>
      <c r="H270" s="72">
        <v>90410</v>
      </c>
      <c r="I270" s="72">
        <v>93611</v>
      </c>
      <c r="J270" s="86">
        <v>332291</v>
      </c>
    </row>
    <row r="271" spans="1:10" ht="15.75" x14ac:dyDescent="0.25">
      <c r="A271" s="73" t="s">
        <v>595</v>
      </c>
      <c r="B271" s="73" t="s">
        <v>596</v>
      </c>
      <c r="C271" s="69">
        <v>28.906070129451724</v>
      </c>
      <c r="D271" s="70">
        <v>124</v>
      </c>
      <c r="E271" s="71">
        <v>0.23309999999999997</v>
      </c>
      <c r="F271" s="72">
        <v>23742</v>
      </c>
      <c r="G271" s="72">
        <v>6016</v>
      </c>
      <c r="H271" s="72">
        <v>19042</v>
      </c>
      <c r="I271" s="72">
        <v>20319</v>
      </c>
      <c r="J271" s="86">
        <v>69119</v>
      </c>
    </row>
    <row r="272" spans="1:10" ht="15.75" x14ac:dyDescent="0.25">
      <c r="A272" s="73" t="s">
        <v>597</v>
      </c>
      <c r="B272" s="73" t="s">
        <v>598</v>
      </c>
      <c r="C272" s="69">
        <v>195.46538460897443</v>
      </c>
      <c r="D272" s="70">
        <v>627</v>
      </c>
      <c r="E272" s="71">
        <v>0.31169999999999992</v>
      </c>
      <c r="F272" s="72">
        <v>170670</v>
      </c>
      <c r="G272" s="72">
        <v>47473</v>
      </c>
      <c r="H272" s="72">
        <v>188975</v>
      </c>
      <c r="I272" s="72">
        <v>247899</v>
      </c>
      <c r="J272" s="86">
        <v>655017</v>
      </c>
    </row>
    <row r="273" spans="1:10" ht="15.75" x14ac:dyDescent="0.25">
      <c r="A273" s="73" t="s">
        <v>599</v>
      </c>
      <c r="B273" s="73" t="s">
        <v>600</v>
      </c>
      <c r="C273" s="69">
        <v>18.233849198738767</v>
      </c>
      <c r="D273" s="70">
        <v>226</v>
      </c>
      <c r="E273" s="71">
        <v>8.0699999999999952E-2</v>
      </c>
      <c r="F273" s="72">
        <v>14701</v>
      </c>
      <c r="G273" s="72">
        <v>0</v>
      </c>
      <c r="H273" s="72">
        <v>6459</v>
      </c>
      <c r="I273" s="72">
        <v>6239</v>
      </c>
      <c r="J273" s="86">
        <v>27399</v>
      </c>
    </row>
    <row r="274" spans="1:10" ht="15.75" x14ac:dyDescent="0.25">
      <c r="A274" s="73" t="s">
        <v>601</v>
      </c>
      <c r="B274" s="73" t="s">
        <v>602</v>
      </c>
      <c r="C274" s="69">
        <v>18.906435562183177</v>
      </c>
      <c r="D274" s="70">
        <v>164</v>
      </c>
      <c r="E274" s="71">
        <v>0.11529999999999983</v>
      </c>
      <c r="F274" s="72">
        <v>18548</v>
      </c>
      <c r="G274" s="72">
        <v>0</v>
      </c>
      <c r="H274" s="72">
        <v>9328</v>
      </c>
      <c r="I274" s="72">
        <v>8489</v>
      </c>
      <c r="J274" s="86">
        <v>36365</v>
      </c>
    </row>
    <row r="275" spans="1:10" ht="15.75" x14ac:dyDescent="0.25">
      <c r="A275" s="73" t="s">
        <v>603</v>
      </c>
      <c r="B275" s="73" t="s">
        <v>604</v>
      </c>
      <c r="C275" s="69">
        <v>0.53627211989888102</v>
      </c>
      <c r="D275" s="70">
        <v>98</v>
      </c>
      <c r="E275" s="71">
        <v>5.4999999999999997E-3</v>
      </c>
      <c r="F275" s="72">
        <v>0</v>
      </c>
      <c r="G275" s="72">
        <v>0</v>
      </c>
      <c r="H275" s="72">
        <v>0</v>
      </c>
      <c r="I275" s="72">
        <v>0</v>
      </c>
      <c r="J275" s="86">
        <v>0</v>
      </c>
    </row>
    <row r="276" spans="1:10" ht="15.75" x14ac:dyDescent="0.25">
      <c r="A276" s="73" t="s">
        <v>605</v>
      </c>
      <c r="B276" s="73" t="s">
        <v>606</v>
      </c>
      <c r="C276" s="69">
        <v>328.39996221216683</v>
      </c>
      <c r="D276" s="70">
        <v>1113</v>
      </c>
      <c r="E276" s="71">
        <v>0.29509999999999992</v>
      </c>
      <c r="F276" s="72">
        <v>254231</v>
      </c>
      <c r="G276" s="72">
        <v>77273</v>
      </c>
      <c r="H276" s="72">
        <v>315641</v>
      </c>
      <c r="I276" s="72">
        <v>387687</v>
      </c>
      <c r="J276" s="86">
        <v>1034832</v>
      </c>
    </row>
    <row r="277" spans="1:10" ht="15.75" x14ac:dyDescent="0.25">
      <c r="A277" s="73" t="s">
        <v>607</v>
      </c>
      <c r="B277" s="73" t="s">
        <v>608</v>
      </c>
      <c r="C277" s="69">
        <v>156.04406236911024</v>
      </c>
      <c r="D277" s="70">
        <v>1773</v>
      </c>
      <c r="E277" s="71">
        <v>8.7999999999999745E-2</v>
      </c>
      <c r="F277" s="72">
        <v>122662</v>
      </c>
      <c r="G277" s="72">
        <v>0</v>
      </c>
      <c r="H277" s="72">
        <v>74133</v>
      </c>
      <c r="I277" s="72">
        <v>53720</v>
      </c>
      <c r="J277" s="86">
        <v>0</v>
      </c>
    </row>
    <row r="278" spans="1:10" ht="15.75" x14ac:dyDescent="0.25">
      <c r="A278" s="73" t="s">
        <v>609</v>
      </c>
      <c r="B278" s="73" t="s">
        <v>610</v>
      </c>
      <c r="C278" s="69">
        <v>40.125563669348828</v>
      </c>
      <c r="D278" s="70">
        <v>270</v>
      </c>
      <c r="E278" s="71">
        <v>0.14860000000000012</v>
      </c>
      <c r="F278" s="72">
        <v>39806</v>
      </c>
      <c r="G278" s="72">
        <v>9163</v>
      </c>
      <c r="H278" s="72">
        <v>23659</v>
      </c>
      <c r="I278" s="72">
        <v>24196</v>
      </c>
      <c r="J278" s="86">
        <v>96824</v>
      </c>
    </row>
    <row r="279" spans="1:10" ht="15.75" x14ac:dyDescent="0.25">
      <c r="A279" s="73" t="s">
        <v>611</v>
      </c>
      <c r="B279" s="73" t="s">
        <v>612</v>
      </c>
      <c r="C279" s="69">
        <v>13.962837901552302</v>
      </c>
      <c r="D279" s="70">
        <v>395</v>
      </c>
      <c r="E279" s="71">
        <v>3.5299999999999873E-2</v>
      </c>
      <c r="F279" s="72">
        <v>12277</v>
      </c>
      <c r="G279" s="72">
        <v>0</v>
      </c>
      <c r="H279" s="72">
        <v>0</v>
      </c>
      <c r="I279" s="72">
        <v>0</v>
      </c>
      <c r="J279" s="86">
        <v>0</v>
      </c>
    </row>
    <row r="280" spans="1:10" ht="15.75" x14ac:dyDescent="0.25">
      <c r="A280" s="73" t="s">
        <v>613</v>
      </c>
      <c r="B280" s="73" t="s">
        <v>614</v>
      </c>
      <c r="C280" s="69">
        <v>54.014293423859336</v>
      </c>
      <c r="D280" s="70">
        <v>395</v>
      </c>
      <c r="E280" s="71">
        <v>0.13670000000000013</v>
      </c>
      <c r="F280" s="72">
        <v>52331</v>
      </c>
      <c r="G280" s="72">
        <v>9759</v>
      </c>
      <c r="H280" s="72">
        <v>38390</v>
      </c>
      <c r="I280" s="72">
        <v>45021</v>
      </c>
      <c r="J280" s="86">
        <v>145501</v>
      </c>
    </row>
    <row r="281" spans="1:10" ht="15.75" x14ac:dyDescent="0.25">
      <c r="A281" s="73" t="s">
        <v>615</v>
      </c>
      <c r="B281" s="73" t="s">
        <v>616</v>
      </c>
      <c r="C281" s="69">
        <v>229.79134101864048</v>
      </c>
      <c r="D281" s="70">
        <v>843</v>
      </c>
      <c r="E281" s="71">
        <v>0.27259999999999995</v>
      </c>
      <c r="F281" s="72">
        <v>208398</v>
      </c>
      <c r="G281" s="72">
        <v>54013</v>
      </c>
      <c r="H281" s="72">
        <v>219960</v>
      </c>
      <c r="I281" s="72">
        <v>272795</v>
      </c>
      <c r="J281" s="86">
        <v>755166</v>
      </c>
    </row>
    <row r="282" spans="1:10" ht="15.75" x14ac:dyDescent="0.25">
      <c r="A282" s="73" t="s">
        <v>617</v>
      </c>
      <c r="B282" s="73" t="s">
        <v>618</v>
      </c>
      <c r="C282" s="69">
        <v>6.4414863896154211</v>
      </c>
      <c r="D282" s="70">
        <v>288</v>
      </c>
      <c r="E282" s="71">
        <v>2.2399999999999989E-2</v>
      </c>
      <c r="F282" s="72">
        <v>0</v>
      </c>
      <c r="G282" s="72">
        <v>0</v>
      </c>
      <c r="H282" s="72">
        <v>0</v>
      </c>
      <c r="I282" s="72">
        <v>0</v>
      </c>
      <c r="J282" s="86">
        <v>0</v>
      </c>
    </row>
    <row r="283" spans="1:10" ht="15.75" x14ac:dyDescent="0.25">
      <c r="A283" s="73" t="s">
        <v>619</v>
      </c>
      <c r="B283" s="73" t="s">
        <v>620</v>
      </c>
      <c r="C283" s="69">
        <v>44.003240617645154</v>
      </c>
      <c r="D283" s="70">
        <v>610</v>
      </c>
      <c r="E283" s="71">
        <v>7.2100000000000108E-2</v>
      </c>
      <c r="F283" s="72">
        <v>39782</v>
      </c>
      <c r="G283" s="72">
        <v>0</v>
      </c>
      <c r="H283" s="72">
        <v>17736</v>
      </c>
      <c r="I283" s="72">
        <v>15999</v>
      </c>
      <c r="J283" s="86">
        <v>73517</v>
      </c>
    </row>
    <row r="284" spans="1:10" ht="15.75" x14ac:dyDescent="0.25">
      <c r="A284" s="73" t="s">
        <v>621</v>
      </c>
      <c r="B284" s="73" t="s">
        <v>622</v>
      </c>
      <c r="C284" s="69">
        <v>395.48784612265058</v>
      </c>
      <c r="D284" s="70">
        <v>1225</v>
      </c>
      <c r="E284" s="71">
        <v>0.32279999999999981</v>
      </c>
      <c r="F284" s="72">
        <v>373743</v>
      </c>
      <c r="G284" s="72">
        <v>105917</v>
      </c>
      <c r="H284" s="72">
        <v>383255</v>
      </c>
      <c r="I284" s="72">
        <v>497387</v>
      </c>
      <c r="J284" s="86">
        <v>1360302</v>
      </c>
    </row>
    <row r="285" spans="1:10" ht="15.75" x14ac:dyDescent="0.25">
      <c r="A285" s="73" t="s">
        <v>623</v>
      </c>
      <c r="B285" s="73" t="s">
        <v>624</v>
      </c>
      <c r="C285" s="69">
        <v>81.792159342411665</v>
      </c>
      <c r="D285" s="70">
        <v>477</v>
      </c>
      <c r="E285" s="71">
        <v>0.1714999999999999</v>
      </c>
      <c r="F285" s="72">
        <v>65986</v>
      </c>
      <c r="G285" s="72">
        <v>17531</v>
      </c>
      <c r="H285" s="72">
        <v>38816</v>
      </c>
      <c r="I285" s="72">
        <v>35590</v>
      </c>
      <c r="J285" s="86">
        <v>157923</v>
      </c>
    </row>
    <row r="286" spans="1:10" ht="15.75" x14ac:dyDescent="0.25">
      <c r="A286" s="73" t="s">
        <v>625</v>
      </c>
      <c r="B286" s="73" t="s">
        <v>626</v>
      </c>
      <c r="C286" s="69">
        <v>138.19662795528527</v>
      </c>
      <c r="D286" s="70">
        <v>666</v>
      </c>
      <c r="E286" s="71">
        <v>0.20749999999999999</v>
      </c>
      <c r="F286" s="72">
        <v>139313</v>
      </c>
      <c r="G286" s="72">
        <v>38823</v>
      </c>
      <c r="H286" s="72">
        <v>124707</v>
      </c>
      <c r="I286" s="72">
        <v>156458</v>
      </c>
      <c r="J286" s="86">
        <v>459301</v>
      </c>
    </row>
    <row r="287" spans="1:10" ht="15.75" x14ac:dyDescent="0.25">
      <c r="A287" s="73" t="s">
        <v>627</v>
      </c>
      <c r="B287" s="73" t="s">
        <v>628</v>
      </c>
      <c r="C287" s="69">
        <v>151.82601247328773</v>
      </c>
      <c r="D287" s="70">
        <v>834</v>
      </c>
      <c r="E287" s="71">
        <v>0.18199999999999927</v>
      </c>
      <c r="F287" s="72">
        <v>139926</v>
      </c>
      <c r="G287" s="72">
        <v>16399</v>
      </c>
      <c r="H287" s="72">
        <v>75795</v>
      </c>
      <c r="I287" s="72">
        <v>72404</v>
      </c>
      <c r="J287" s="86">
        <v>304524</v>
      </c>
    </row>
    <row r="288" spans="1:10" ht="15.75" x14ac:dyDescent="0.25">
      <c r="A288" s="73" t="s">
        <v>629</v>
      </c>
      <c r="B288" s="73" t="s">
        <v>630</v>
      </c>
      <c r="C288" s="69">
        <v>100.37664265591337</v>
      </c>
      <c r="D288" s="70">
        <v>1136</v>
      </c>
      <c r="E288" s="71">
        <v>8.8399999999999673E-2</v>
      </c>
      <c r="F288" s="72">
        <v>92139</v>
      </c>
      <c r="G288" s="72">
        <v>0</v>
      </c>
      <c r="H288" s="72">
        <v>50475</v>
      </c>
      <c r="I288" s="72">
        <v>50222</v>
      </c>
      <c r="J288" s="86">
        <v>192836</v>
      </c>
    </row>
    <row r="289" spans="1:10" ht="15.75" x14ac:dyDescent="0.25">
      <c r="A289" s="73" t="s">
        <v>631</v>
      </c>
      <c r="B289" s="73" t="s">
        <v>632</v>
      </c>
      <c r="C289" s="69">
        <v>54.876230377004994</v>
      </c>
      <c r="D289" s="70">
        <v>833</v>
      </c>
      <c r="E289" s="71">
        <v>6.5899999999999917E-2</v>
      </c>
      <c r="F289" s="72">
        <v>43636</v>
      </c>
      <c r="G289" s="72">
        <v>0</v>
      </c>
      <c r="H289" s="72">
        <v>23044</v>
      </c>
      <c r="I289" s="72">
        <v>16209</v>
      </c>
      <c r="J289" s="86">
        <v>0</v>
      </c>
    </row>
    <row r="290" spans="1:10" ht="15.75" x14ac:dyDescent="0.25">
      <c r="A290" s="73" t="s">
        <v>633</v>
      </c>
      <c r="B290" s="73" t="s">
        <v>634</v>
      </c>
      <c r="C290" s="69">
        <v>209.40730721853055</v>
      </c>
      <c r="D290" s="70">
        <v>1234</v>
      </c>
      <c r="E290" s="71">
        <v>0.16970000000000021</v>
      </c>
      <c r="F290" s="72">
        <v>264662</v>
      </c>
      <c r="G290" s="72">
        <v>71960</v>
      </c>
      <c r="H290" s="72">
        <v>228150</v>
      </c>
      <c r="I290" s="72">
        <v>274919</v>
      </c>
      <c r="J290" s="86">
        <v>839691</v>
      </c>
    </row>
    <row r="291" spans="1:10" ht="15.75" x14ac:dyDescent="0.25">
      <c r="A291" s="73" t="s">
        <v>635</v>
      </c>
      <c r="B291" s="73" t="s">
        <v>636</v>
      </c>
      <c r="C291" s="69">
        <v>112.64753142308911</v>
      </c>
      <c r="D291" s="70">
        <v>354</v>
      </c>
      <c r="E291" s="71">
        <v>0.31819999999999998</v>
      </c>
      <c r="F291" s="72">
        <v>114912</v>
      </c>
      <c r="G291" s="72">
        <v>31617</v>
      </c>
      <c r="H291" s="72">
        <v>112671</v>
      </c>
      <c r="I291" s="72">
        <v>153225</v>
      </c>
      <c r="J291" s="86">
        <v>412425</v>
      </c>
    </row>
    <row r="292" spans="1:10" ht="15.75" x14ac:dyDescent="0.25">
      <c r="A292" s="73" t="s">
        <v>637</v>
      </c>
      <c r="B292" s="73" t="s">
        <v>638</v>
      </c>
      <c r="C292" s="69">
        <v>38.414720568153456</v>
      </c>
      <c r="D292" s="70">
        <v>194</v>
      </c>
      <c r="E292" s="71">
        <v>0.19800000000000006</v>
      </c>
      <c r="F292" s="72">
        <v>35196</v>
      </c>
      <c r="G292" s="72">
        <v>9253</v>
      </c>
      <c r="H292" s="72">
        <v>27665</v>
      </c>
      <c r="I292" s="72">
        <v>32847</v>
      </c>
      <c r="J292" s="86">
        <v>104961</v>
      </c>
    </row>
    <row r="293" spans="1:10" ht="15.75" x14ac:dyDescent="0.25">
      <c r="A293" s="73" t="s">
        <v>639</v>
      </c>
      <c r="B293" s="73" t="s">
        <v>640</v>
      </c>
      <c r="C293" s="69">
        <v>109.94765115304106</v>
      </c>
      <c r="D293" s="70">
        <v>786</v>
      </c>
      <c r="E293" s="71">
        <v>0.13990000000000008</v>
      </c>
      <c r="F293" s="72">
        <v>91199</v>
      </c>
      <c r="G293" s="72">
        <v>23951</v>
      </c>
      <c r="H293" s="72">
        <v>63862</v>
      </c>
      <c r="I293" s="72">
        <v>62935</v>
      </c>
      <c r="J293" s="86">
        <v>241947</v>
      </c>
    </row>
    <row r="294" spans="1:10" ht="15.75" x14ac:dyDescent="0.25">
      <c r="A294" s="73" t="s">
        <v>641</v>
      </c>
      <c r="B294" s="73" t="s">
        <v>642</v>
      </c>
      <c r="C294" s="69">
        <v>93.191150539300153</v>
      </c>
      <c r="D294" s="70">
        <v>501</v>
      </c>
      <c r="E294" s="71">
        <v>0.18600000000000003</v>
      </c>
      <c r="F294" s="72">
        <v>121444</v>
      </c>
      <c r="G294" s="72">
        <v>33703</v>
      </c>
      <c r="H294" s="72">
        <v>105559</v>
      </c>
      <c r="I294" s="72">
        <v>130813</v>
      </c>
      <c r="J294" s="86">
        <v>391519</v>
      </c>
    </row>
    <row r="295" spans="1:10" ht="15.75" x14ac:dyDescent="0.25">
      <c r="A295" s="73" t="s">
        <v>643</v>
      </c>
      <c r="B295" s="73" t="s">
        <v>644</v>
      </c>
      <c r="C295" s="69">
        <v>42.801333173814129</v>
      </c>
      <c r="D295" s="70">
        <v>592</v>
      </c>
      <c r="E295" s="71">
        <v>7.2300000000000142E-2</v>
      </c>
      <c r="F295" s="72">
        <v>38421</v>
      </c>
      <c r="G295" s="72">
        <v>0</v>
      </c>
      <c r="H295" s="72">
        <v>28338</v>
      </c>
      <c r="I295" s="72">
        <v>31407</v>
      </c>
      <c r="J295" s="86">
        <v>98166</v>
      </c>
    </row>
    <row r="296" spans="1:10" ht="15.75" x14ac:dyDescent="0.25">
      <c r="A296" s="73" t="s">
        <v>645</v>
      </c>
      <c r="B296" s="73" t="s">
        <v>646</v>
      </c>
      <c r="C296" s="69">
        <v>249.28289077365653</v>
      </c>
      <c r="D296" s="70">
        <v>769</v>
      </c>
      <c r="E296" s="71">
        <v>0.32419999999999988</v>
      </c>
      <c r="F296" s="72">
        <v>198263</v>
      </c>
      <c r="G296" s="72">
        <v>68738</v>
      </c>
      <c r="H296" s="72">
        <v>248703</v>
      </c>
      <c r="I296" s="72">
        <v>332639</v>
      </c>
      <c r="J296" s="86">
        <v>848343</v>
      </c>
    </row>
    <row r="297" spans="1:10" ht="15.75" x14ac:dyDescent="0.25">
      <c r="A297" s="73" t="s">
        <v>647</v>
      </c>
      <c r="B297" s="73" t="s">
        <v>648</v>
      </c>
      <c r="C297" s="69">
        <v>205.43034732749041</v>
      </c>
      <c r="D297" s="70">
        <v>958</v>
      </c>
      <c r="E297" s="71">
        <v>0.21440000000000028</v>
      </c>
      <c r="F297" s="72">
        <v>194717</v>
      </c>
      <c r="G297" s="72">
        <v>54781</v>
      </c>
      <c r="H297" s="72">
        <v>178226</v>
      </c>
      <c r="I297" s="72">
        <v>225540</v>
      </c>
      <c r="J297" s="86">
        <v>653264</v>
      </c>
    </row>
    <row r="298" spans="1:10" ht="15.75" x14ac:dyDescent="0.25">
      <c r="A298" s="73" t="s">
        <v>649</v>
      </c>
      <c r="B298" s="73" t="s">
        <v>650</v>
      </c>
      <c r="C298" s="69">
        <v>216.1469115191986</v>
      </c>
      <c r="D298" s="70">
        <v>5746</v>
      </c>
      <c r="E298" s="71">
        <v>3.7616935523703203E-2</v>
      </c>
      <c r="F298" s="72">
        <v>186231</v>
      </c>
      <c r="G298" s="72">
        <v>0</v>
      </c>
      <c r="H298" s="72">
        <v>0</v>
      </c>
      <c r="I298" s="72">
        <v>0</v>
      </c>
      <c r="J298" s="86">
        <v>186550.51045012259</v>
      </c>
    </row>
    <row r="299" spans="1:10" ht="15.75" x14ac:dyDescent="0.25">
      <c r="A299" s="73" t="s">
        <v>651</v>
      </c>
      <c r="B299" s="73" t="s">
        <v>652</v>
      </c>
      <c r="C299" s="69">
        <v>196.42965204236015</v>
      </c>
      <c r="D299" s="70">
        <v>1219</v>
      </c>
      <c r="E299" s="71">
        <v>0.16113999347199356</v>
      </c>
      <c r="F299" s="72">
        <v>152214</v>
      </c>
      <c r="G299" s="72">
        <v>47985</v>
      </c>
      <c r="H299" s="72">
        <v>91764</v>
      </c>
      <c r="I299" s="72">
        <v>80610</v>
      </c>
      <c r="J299" s="86">
        <v>372573</v>
      </c>
    </row>
    <row r="300" spans="1:10" ht="15.75" x14ac:dyDescent="0.25">
      <c r="A300" s="73" t="s">
        <v>653</v>
      </c>
      <c r="B300" s="73" t="s">
        <v>654</v>
      </c>
      <c r="C300" s="69">
        <v>155.01818181818183</v>
      </c>
      <c r="D300" s="70">
        <v>1490</v>
      </c>
      <c r="E300" s="71">
        <v>0.10403904820012205</v>
      </c>
      <c r="F300" s="72">
        <v>127351</v>
      </c>
      <c r="G300" s="72">
        <v>0</v>
      </c>
      <c r="H300" s="72">
        <v>70265</v>
      </c>
      <c r="I300" s="72">
        <v>61525</v>
      </c>
      <c r="J300" s="86">
        <v>259141</v>
      </c>
    </row>
    <row r="301" spans="1:10" ht="15.75" x14ac:dyDescent="0.25">
      <c r="A301" s="73" t="s">
        <v>655</v>
      </c>
      <c r="B301" s="73" t="s">
        <v>656</v>
      </c>
      <c r="C301" s="69">
        <v>92.100970873786395</v>
      </c>
      <c r="D301" s="70">
        <v>2420</v>
      </c>
      <c r="E301" s="71">
        <v>3.8058252427184462E-2</v>
      </c>
      <c r="F301" s="72">
        <v>97212</v>
      </c>
      <c r="G301" s="72">
        <v>0</v>
      </c>
      <c r="H301" s="72">
        <v>0</v>
      </c>
      <c r="I301" s="72">
        <v>0</v>
      </c>
      <c r="J301" s="86">
        <v>97396.9006154901</v>
      </c>
    </row>
    <row r="302" spans="1:10" ht="15.75" x14ac:dyDescent="0.25">
      <c r="A302" s="73" t="s">
        <v>657</v>
      </c>
      <c r="B302" s="73" t="s">
        <v>658</v>
      </c>
      <c r="C302" s="69">
        <v>250.63280423280418</v>
      </c>
      <c r="D302" s="70">
        <v>1897</v>
      </c>
      <c r="E302" s="71">
        <v>0.13212061372314401</v>
      </c>
      <c r="F302" s="72">
        <v>244854</v>
      </c>
      <c r="G302" s="72">
        <v>68126</v>
      </c>
      <c r="H302" s="72">
        <v>134824</v>
      </c>
      <c r="I302" s="72">
        <v>120991</v>
      </c>
      <c r="J302" s="86">
        <v>568795</v>
      </c>
    </row>
    <row r="303" spans="1:10" ht="15.75" x14ac:dyDescent="0.25">
      <c r="A303" s="73" t="s">
        <v>659</v>
      </c>
      <c r="B303" s="73" t="s">
        <v>660</v>
      </c>
      <c r="C303" s="69">
        <v>131.32096474953607</v>
      </c>
      <c r="D303" s="70">
        <v>1881</v>
      </c>
      <c r="E303" s="71">
        <v>6.9814441653129222E-2</v>
      </c>
      <c r="F303" s="72">
        <v>112738</v>
      </c>
      <c r="G303" s="72">
        <v>0</v>
      </c>
      <c r="H303" s="72">
        <v>60073</v>
      </c>
      <c r="I303" s="72">
        <v>51822</v>
      </c>
      <c r="J303" s="86">
        <v>225750.5486128839</v>
      </c>
    </row>
    <row r="304" spans="1:10" ht="15.75" x14ac:dyDescent="0.25">
      <c r="A304" s="73" t="s">
        <v>661</v>
      </c>
      <c r="B304" s="73" t="s">
        <v>662</v>
      </c>
      <c r="C304" s="69">
        <v>143.19551963048499</v>
      </c>
      <c r="D304" s="70">
        <v>1303.6400000000001</v>
      </c>
      <c r="E304" s="71">
        <v>0.1098428397644173</v>
      </c>
      <c r="F304" s="72">
        <v>108003</v>
      </c>
      <c r="G304" s="72">
        <v>0</v>
      </c>
      <c r="H304" s="72">
        <v>62697</v>
      </c>
      <c r="I304" s="72">
        <v>54247</v>
      </c>
      <c r="J304" s="86">
        <v>224947</v>
      </c>
    </row>
    <row r="305" spans="1:10" ht="15.75" x14ac:dyDescent="0.25">
      <c r="A305" s="73" t="s">
        <v>663</v>
      </c>
      <c r="B305" s="73" t="s">
        <v>664</v>
      </c>
      <c r="C305" s="69">
        <v>35.982142857142854</v>
      </c>
      <c r="D305" s="70">
        <v>1186</v>
      </c>
      <c r="E305" s="71">
        <v>3.0339074921705608E-2</v>
      </c>
      <c r="F305" s="72">
        <v>33426</v>
      </c>
      <c r="G305" s="72">
        <v>0</v>
      </c>
      <c r="H305" s="72">
        <v>0</v>
      </c>
      <c r="I305" s="72">
        <v>0</v>
      </c>
      <c r="J305" s="86">
        <v>33426</v>
      </c>
    </row>
    <row r="306" spans="1:10" ht="15.75" x14ac:dyDescent="0.25">
      <c r="A306" s="73" t="s">
        <v>665</v>
      </c>
      <c r="B306" s="73" t="s">
        <v>666</v>
      </c>
      <c r="C306" s="69">
        <v>143.37943925233654</v>
      </c>
      <c r="D306" s="70">
        <v>1764</v>
      </c>
      <c r="E306" s="71">
        <v>8.1280861254159037E-2</v>
      </c>
      <c r="F306" s="72">
        <v>132040</v>
      </c>
      <c r="G306" s="72">
        <v>0</v>
      </c>
      <c r="H306" s="72">
        <v>67941</v>
      </c>
      <c r="I306" s="72">
        <v>59743</v>
      </c>
      <c r="J306" s="86">
        <v>259724</v>
      </c>
    </row>
    <row r="307" spans="1:10" ht="15.75" x14ac:dyDescent="0.25">
      <c r="A307" s="73" t="s">
        <v>667</v>
      </c>
      <c r="B307" s="73" t="s">
        <v>668</v>
      </c>
      <c r="C307" s="69">
        <v>313.56431273644421</v>
      </c>
      <c r="D307" s="70">
        <v>5832</v>
      </c>
      <c r="E307" s="71">
        <v>5.3766171594040492E-2</v>
      </c>
      <c r="F307" s="72">
        <v>307183</v>
      </c>
      <c r="G307" s="72">
        <v>0</v>
      </c>
      <c r="H307" s="72">
        <v>152563</v>
      </c>
      <c r="I307" s="72">
        <v>133859</v>
      </c>
      <c r="J307" s="86">
        <v>593605</v>
      </c>
    </row>
    <row r="308" spans="1:10" ht="15.75" x14ac:dyDescent="0.25">
      <c r="A308" s="73" t="s">
        <v>669</v>
      </c>
      <c r="B308" s="73" t="s">
        <v>670</v>
      </c>
      <c r="C308" s="69">
        <v>7.7894736842105265</v>
      </c>
      <c r="D308" s="70">
        <v>126</v>
      </c>
      <c r="E308" s="71">
        <v>6.1821219715956562E-2</v>
      </c>
      <c r="F308" s="72">
        <v>0</v>
      </c>
      <c r="G308" s="72">
        <v>0</v>
      </c>
      <c r="H308" s="72">
        <v>0</v>
      </c>
      <c r="I308" s="72">
        <v>0</v>
      </c>
      <c r="J308" s="86">
        <v>0</v>
      </c>
    </row>
    <row r="309" spans="1:10" ht="15.75" x14ac:dyDescent="0.25">
      <c r="A309" s="73" t="s">
        <v>671</v>
      </c>
      <c r="B309" s="73" t="s">
        <v>672</v>
      </c>
      <c r="C309" s="69">
        <v>145.33678756476701</v>
      </c>
      <c r="D309" s="70">
        <v>1547</v>
      </c>
      <c r="E309" s="71">
        <v>9.3947503273928257E-2</v>
      </c>
      <c r="F309" s="72">
        <v>129986</v>
      </c>
      <c r="G309" s="72">
        <v>0</v>
      </c>
      <c r="H309" s="72">
        <v>65863</v>
      </c>
      <c r="I309" s="72">
        <v>57301</v>
      </c>
      <c r="J309" s="86">
        <v>253150</v>
      </c>
    </row>
    <row r="310" spans="1:10" ht="15.75" x14ac:dyDescent="0.25">
      <c r="A310" s="73" t="s">
        <v>673</v>
      </c>
      <c r="B310" s="73" t="s">
        <v>674</v>
      </c>
      <c r="C310" s="69">
        <v>40.94</v>
      </c>
      <c r="D310" s="70">
        <v>1530</v>
      </c>
      <c r="E310" s="71">
        <v>2.675816993464052E-2</v>
      </c>
      <c r="F310" s="72">
        <v>35257</v>
      </c>
      <c r="G310" s="72">
        <v>0</v>
      </c>
      <c r="H310" s="72">
        <v>0</v>
      </c>
      <c r="I310" s="72">
        <v>0</v>
      </c>
      <c r="J310" s="86">
        <v>35257</v>
      </c>
    </row>
    <row r="311" spans="1:10" ht="15.75" x14ac:dyDescent="0.25">
      <c r="A311" s="73" t="s">
        <v>675</v>
      </c>
      <c r="B311" s="73" t="s">
        <v>676</v>
      </c>
      <c r="C311" s="69">
        <v>486.96454767726198</v>
      </c>
      <c r="D311" s="70">
        <v>3243</v>
      </c>
      <c r="E311" s="71">
        <v>0.15015866410029663</v>
      </c>
      <c r="F311" s="72">
        <v>448028</v>
      </c>
      <c r="G311" s="72">
        <v>83987</v>
      </c>
      <c r="H311" s="72">
        <v>220783</v>
      </c>
      <c r="I311" s="72">
        <v>194925</v>
      </c>
      <c r="J311" s="86">
        <v>962359.12941518566</v>
      </c>
    </row>
    <row r="312" spans="1:10" ht="15.75" x14ac:dyDescent="0.25">
      <c r="A312" s="73" t="s">
        <v>677</v>
      </c>
      <c r="B312" s="73" t="s">
        <v>678</v>
      </c>
      <c r="C312" s="69">
        <v>162.76409185803766</v>
      </c>
      <c r="D312" s="70">
        <v>3319</v>
      </c>
      <c r="E312" s="71">
        <v>4.9040099987356943E-2</v>
      </c>
      <c r="F312" s="72">
        <v>193709</v>
      </c>
      <c r="G312" s="72">
        <v>0</v>
      </c>
      <c r="H312" s="72">
        <v>0</v>
      </c>
      <c r="I312" s="72">
        <v>0</v>
      </c>
      <c r="J312" s="86">
        <v>193709</v>
      </c>
    </row>
    <row r="313" spans="1:10" ht="15.75" x14ac:dyDescent="0.25">
      <c r="A313" s="73" t="s">
        <v>679</v>
      </c>
      <c r="B313" s="73" t="s">
        <v>680</v>
      </c>
      <c r="C313" s="69">
        <v>34.014084507042249</v>
      </c>
      <c r="D313" s="70">
        <v>1373</v>
      </c>
      <c r="E313" s="71">
        <v>2.4773550260045341E-2</v>
      </c>
      <c r="F313" s="72">
        <v>31612</v>
      </c>
      <c r="G313" s="72">
        <v>0</v>
      </c>
      <c r="H313" s="72">
        <v>0</v>
      </c>
      <c r="I313" s="72">
        <v>0</v>
      </c>
      <c r="J313" s="86">
        <v>31612</v>
      </c>
    </row>
    <row r="314" spans="1:10" ht="15.75" x14ac:dyDescent="0.25">
      <c r="A314" s="73" t="s">
        <v>681</v>
      </c>
      <c r="B314" s="73" t="s">
        <v>682</v>
      </c>
      <c r="C314" s="69">
        <v>240.12917398945507</v>
      </c>
      <c r="D314" s="70">
        <v>3794</v>
      </c>
      <c r="E314" s="71">
        <v>6.3291822348301288E-2</v>
      </c>
      <c r="F314" s="72">
        <v>220832</v>
      </c>
      <c r="G314" s="72">
        <v>0</v>
      </c>
      <c r="H314" s="72">
        <v>108879</v>
      </c>
      <c r="I314" s="72">
        <v>96348</v>
      </c>
      <c r="J314" s="86">
        <v>426059</v>
      </c>
    </row>
    <row r="315" spans="1:10" ht="15.75" x14ac:dyDescent="0.25">
      <c r="A315" s="73" t="s">
        <v>683</v>
      </c>
      <c r="B315" s="73" t="s">
        <v>684</v>
      </c>
      <c r="C315" s="69">
        <v>107.87078823529411</v>
      </c>
      <c r="D315" s="70">
        <v>1242.8740000000012</v>
      </c>
      <c r="E315" s="71">
        <v>8.6791411064431306E-2</v>
      </c>
      <c r="F315" s="72">
        <v>93607</v>
      </c>
      <c r="G315" s="72">
        <v>0</v>
      </c>
      <c r="H315" s="72">
        <v>47228</v>
      </c>
      <c r="I315" s="72">
        <v>41247</v>
      </c>
      <c r="J315" s="86">
        <v>187010.55901426254</v>
      </c>
    </row>
    <row r="316" spans="1:10" ht="15.75" x14ac:dyDescent="0.25">
      <c r="A316" s="73" t="s">
        <v>685</v>
      </c>
      <c r="B316" s="73" t="s">
        <v>686</v>
      </c>
      <c r="C316" s="69">
        <v>9.615384615384615</v>
      </c>
      <c r="D316" s="70">
        <v>116</v>
      </c>
      <c r="E316" s="71">
        <v>8.2891246684350134E-2</v>
      </c>
      <c r="F316" s="72">
        <v>0</v>
      </c>
      <c r="G316" s="72">
        <v>0</v>
      </c>
      <c r="H316" s="72">
        <v>0</v>
      </c>
      <c r="I316" s="72">
        <v>0</v>
      </c>
      <c r="J316" s="86">
        <v>0</v>
      </c>
    </row>
    <row r="317" spans="1:10" ht="15.75" x14ac:dyDescent="0.25">
      <c r="A317" s="73" t="s">
        <v>687</v>
      </c>
      <c r="B317" s="73" t="s">
        <v>688</v>
      </c>
      <c r="C317" s="69">
        <v>146.79872204472846</v>
      </c>
      <c r="D317" s="70">
        <v>3103</v>
      </c>
      <c r="E317" s="71">
        <v>4.7308643907421358E-2</v>
      </c>
      <c r="F317" s="72">
        <v>166320</v>
      </c>
      <c r="G317" s="72">
        <v>0</v>
      </c>
      <c r="H317" s="72">
        <v>0</v>
      </c>
      <c r="I317" s="72">
        <v>0</v>
      </c>
      <c r="J317" s="86">
        <v>166320</v>
      </c>
    </row>
    <row r="318" spans="1:10" ht="15.75" x14ac:dyDescent="0.25">
      <c r="A318" s="73" t="s">
        <v>689</v>
      </c>
      <c r="B318" s="73" t="s">
        <v>690</v>
      </c>
      <c r="C318" s="69">
        <v>35.973856209150334</v>
      </c>
      <c r="D318" s="70">
        <v>629</v>
      </c>
      <c r="E318" s="71">
        <v>5.7192140237122963E-2</v>
      </c>
      <c r="F318" s="72">
        <v>33138</v>
      </c>
      <c r="G318" s="72">
        <v>0</v>
      </c>
      <c r="H318" s="72">
        <v>16307</v>
      </c>
      <c r="I318" s="72">
        <v>14315</v>
      </c>
      <c r="J318" s="86">
        <v>63760</v>
      </c>
    </row>
    <row r="319" spans="1:10" ht="15.75" x14ac:dyDescent="0.25">
      <c r="A319" s="73" t="s">
        <v>691</v>
      </c>
      <c r="B319" s="73" t="s">
        <v>692</v>
      </c>
      <c r="C319" s="69">
        <v>111.00977198697078</v>
      </c>
      <c r="D319" s="70">
        <v>918</v>
      </c>
      <c r="E319" s="71">
        <v>0.12092567754571978</v>
      </c>
      <c r="F319" s="72">
        <v>101974</v>
      </c>
      <c r="G319" s="72">
        <v>28238</v>
      </c>
      <c r="H319" s="72">
        <v>59412</v>
      </c>
      <c r="I319" s="72">
        <v>53812</v>
      </c>
      <c r="J319" s="86">
        <v>243436</v>
      </c>
    </row>
    <row r="320" spans="1:10" ht="15.75" x14ac:dyDescent="0.25">
      <c r="A320" s="73" t="s">
        <v>693</v>
      </c>
      <c r="B320" s="73" t="s">
        <v>694</v>
      </c>
      <c r="C320" s="69">
        <v>64.261682242990659</v>
      </c>
      <c r="D320" s="70">
        <v>2812</v>
      </c>
      <c r="E320" s="71">
        <v>2.2852660826099099E-2</v>
      </c>
      <c r="F320" s="72">
        <v>59001</v>
      </c>
      <c r="G320" s="72">
        <v>0</v>
      </c>
      <c r="H320" s="72">
        <v>0</v>
      </c>
      <c r="I320" s="72">
        <v>0</v>
      </c>
      <c r="J320" s="86">
        <v>59863.39578522111</v>
      </c>
    </row>
    <row r="321" spans="1:10" ht="15.75" x14ac:dyDescent="0.25">
      <c r="A321" s="73" t="s">
        <v>695</v>
      </c>
      <c r="B321" s="73" t="s">
        <v>696</v>
      </c>
      <c r="C321" s="69">
        <v>167.39078156312635</v>
      </c>
      <c r="D321" s="70">
        <v>1209</v>
      </c>
      <c r="E321" s="71">
        <v>0.13845391361714338</v>
      </c>
      <c r="F321" s="72">
        <v>132131</v>
      </c>
      <c r="G321" s="72">
        <v>29223</v>
      </c>
      <c r="H321" s="72">
        <v>75823</v>
      </c>
      <c r="I321" s="72">
        <v>64990</v>
      </c>
      <c r="J321" s="86">
        <v>302167</v>
      </c>
    </row>
    <row r="322" spans="1:10" ht="15.75" x14ac:dyDescent="0.25">
      <c r="A322" s="73" t="s">
        <v>697</v>
      </c>
      <c r="B322" s="73" t="s">
        <v>698</v>
      </c>
      <c r="C322" s="69">
        <v>63.411764705882348</v>
      </c>
      <c r="D322" s="70">
        <v>2231</v>
      </c>
      <c r="E322" s="71">
        <v>2.8423023176101452E-2</v>
      </c>
      <c r="F322" s="72">
        <v>58912</v>
      </c>
      <c r="G322" s="72">
        <v>0</v>
      </c>
      <c r="H322" s="72">
        <v>0</v>
      </c>
      <c r="I322" s="72">
        <v>0</v>
      </c>
      <c r="J322" s="86">
        <v>58912</v>
      </c>
    </row>
    <row r="323" spans="1:10" ht="15.75" x14ac:dyDescent="0.25">
      <c r="A323" s="73" t="s">
        <v>699</v>
      </c>
      <c r="B323" s="73" t="s">
        <v>700</v>
      </c>
      <c r="C323" s="69">
        <v>173.72773109243695</v>
      </c>
      <c r="D323" s="70">
        <v>3067</v>
      </c>
      <c r="E323" s="71">
        <v>5.6644190118173121E-2</v>
      </c>
      <c r="F323" s="72">
        <v>160035</v>
      </c>
      <c r="G323" s="72">
        <v>0</v>
      </c>
      <c r="H323" s="72">
        <v>78800</v>
      </c>
      <c r="I323" s="72">
        <v>70532</v>
      </c>
      <c r="J323" s="86">
        <v>309367</v>
      </c>
    </row>
    <row r="324" spans="1:10" ht="15.75" x14ac:dyDescent="0.25">
      <c r="A324" s="73" t="s">
        <v>701</v>
      </c>
      <c r="B324" s="73" t="s">
        <v>702</v>
      </c>
      <c r="C324" s="69">
        <v>32.847682119205281</v>
      </c>
      <c r="D324" s="70">
        <v>748</v>
      </c>
      <c r="E324" s="71">
        <v>4.3914013528349297E-2</v>
      </c>
      <c r="F324" s="72">
        <v>30477</v>
      </c>
      <c r="G324" s="72">
        <v>0</v>
      </c>
      <c r="H324" s="72">
        <v>0</v>
      </c>
      <c r="I324" s="72">
        <v>0</v>
      </c>
      <c r="J324" s="86">
        <v>30477</v>
      </c>
    </row>
    <row r="325" spans="1:10" ht="15.75" x14ac:dyDescent="0.25">
      <c r="A325" s="73" t="s">
        <v>703</v>
      </c>
      <c r="B325" s="73" t="s">
        <v>704</v>
      </c>
      <c r="C325" s="69">
        <v>11</v>
      </c>
      <c r="D325" s="70">
        <v>83</v>
      </c>
      <c r="E325" s="71">
        <v>0.13253012048192772</v>
      </c>
      <c r="F325" s="72">
        <v>11336</v>
      </c>
      <c r="G325" s="72">
        <v>3095</v>
      </c>
      <c r="H325" s="72">
        <v>6124</v>
      </c>
      <c r="I325" s="72">
        <v>5529</v>
      </c>
      <c r="J325" s="86">
        <v>26084</v>
      </c>
    </row>
    <row r="326" spans="1:10" ht="15.75" x14ac:dyDescent="0.25">
      <c r="A326" s="73" t="s">
        <v>705</v>
      </c>
      <c r="B326" s="73" t="s">
        <v>706</v>
      </c>
      <c r="C326" s="69">
        <v>75.722222222222186</v>
      </c>
      <c r="D326" s="70">
        <v>2381</v>
      </c>
      <c r="E326" s="71">
        <v>3.1802697279387733E-2</v>
      </c>
      <c r="F326" s="72">
        <v>65352</v>
      </c>
      <c r="G326" s="72">
        <v>0</v>
      </c>
      <c r="H326" s="72">
        <v>0</v>
      </c>
      <c r="I326" s="72">
        <v>0</v>
      </c>
      <c r="J326" s="86">
        <v>65352</v>
      </c>
    </row>
    <row r="327" spans="1:10" ht="15.75" x14ac:dyDescent="0.25">
      <c r="A327" s="73" t="s">
        <v>707</v>
      </c>
      <c r="B327" s="73" t="s">
        <v>708</v>
      </c>
      <c r="C327" s="69">
        <v>35.675675675675677</v>
      </c>
      <c r="D327" s="70">
        <v>1735</v>
      </c>
      <c r="E327" s="71">
        <v>2.056234909260846E-2</v>
      </c>
      <c r="F327" s="72">
        <v>31586</v>
      </c>
      <c r="G327" s="72">
        <v>0</v>
      </c>
      <c r="H327" s="72">
        <v>0</v>
      </c>
      <c r="I327" s="72">
        <v>0</v>
      </c>
      <c r="J327" s="86">
        <v>31586</v>
      </c>
    </row>
    <row r="328" spans="1:10" ht="15.75" x14ac:dyDescent="0.25">
      <c r="A328" s="73" t="s">
        <v>709</v>
      </c>
      <c r="B328" s="73" t="s">
        <v>710</v>
      </c>
      <c r="C328" s="69">
        <v>59.55555555555555</v>
      </c>
      <c r="D328" s="70">
        <v>1583</v>
      </c>
      <c r="E328" s="71">
        <v>3.7621955499403378E-2</v>
      </c>
      <c r="F328" s="72">
        <v>54013</v>
      </c>
      <c r="G328" s="72">
        <v>0</v>
      </c>
      <c r="H328" s="72">
        <v>0</v>
      </c>
      <c r="I328" s="72">
        <v>0</v>
      </c>
      <c r="J328" s="86">
        <v>54013</v>
      </c>
    </row>
    <row r="329" spans="1:10" ht="15.75" x14ac:dyDescent="0.25">
      <c r="A329" s="73" t="s">
        <v>711</v>
      </c>
      <c r="B329" s="73" t="s">
        <v>712</v>
      </c>
      <c r="C329" s="69">
        <v>76.692000000000007</v>
      </c>
      <c r="D329" s="70">
        <v>904</v>
      </c>
      <c r="E329" s="71">
        <v>8.483628318584073E-2</v>
      </c>
      <c r="F329" s="72">
        <v>65860</v>
      </c>
      <c r="G329" s="72">
        <v>0</v>
      </c>
      <c r="H329" s="72">
        <v>34767</v>
      </c>
      <c r="I329" s="72">
        <v>30567</v>
      </c>
      <c r="J329" s="86">
        <v>131194</v>
      </c>
    </row>
    <row r="330" spans="1:10" ht="15.75" x14ac:dyDescent="0.25">
      <c r="A330" s="73" t="s">
        <v>713</v>
      </c>
      <c r="B330" s="73" t="s">
        <v>714</v>
      </c>
      <c r="C330" s="69">
        <v>43.622641509433954</v>
      </c>
      <c r="D330" s="70">
        <v>2212</v>
      </c>
      <c r="E330" s="71">
        <v>1.972090484151625E-2</v>
      </c>
      <c r="F330" s="72">
        <v>39941</v>
      </c>
      <c r="G330" s="72">
        <v>0</v>
      </c>
      <c r="H330" s="72">
        <v>0</v>
      </c>
      <c r="I330" s="72">
        <v>0</v>
      </c>
      <c r="J330" s="86">
        <v>39941</v>
      </c>
    </row>
    <row r="331" spans="1:10" ht="15.75" x14ac:dyDescent="0.25">
      <c r="A331" s="73" t="s">
        <v>715</v>
      </c>
      <c r="B331" s="73" t="s">
        <v>716</v>
      </c>
      <c r="C331" s="69">
        <v>63.411042944785272</v>
      </c>
      <c r="D331" s="70">
        <v>2407</v>
      </c>
      <c r="E331" s="71">
        <v>2.634442997290622E-2</v>
      </c>
      <c r="F331" s="72">
        <v>62063</v>
      </c>
      <c r="G331" s="72">
        <v>0</v>
      </c>
      <c r="H331" s="72">
        <v>0</v>
      </c>
      <c r="I331" s="72">
        <v>0</v>
      </c>
      <c r="J331" s="86">
        <v>62063</v>
      </c>
    </row>
    <row r="332" spans="1:10" ht="15.75" x14ac:dyDescent="0.25">
      <c r="A332" s="73" t="s">
        <v>717</v>
      </c>
      <c r="B332" s="73" t="s">
        <v>718</v>
      </c>
      <c r="C332" s="69">
        <v>133.22871452420711</v>
      </c>
      <c r="D332" s="70">
        <v>1687</v>
      </c>
      <c r="E332" s="71">
        <v>7.8973748977004807E-2</v>
      </c>
      <c r="F332" s="72">
        <v>122699</v>
      </c>
      <c r="G332" s="72">
        <v>0</v>
      </c>
      <c r="H332" s="72">
        <v>60435</v>
      </c>
      <c r="I332" s="72">
        <v>54211</v>
      </c>
      <c r="J332" s="86">
        <v>238085.02341213808</v>
      </c>
    </row>
    <row r="333" spans="1:10" ht="15.75" x14ac:dyDescent="0.25">
      <c r="A333" s="73" t="s">
        <v>719</v>
      </c>
      <c r="B333" s="73" t="s">
        <v>720</v>
      </c>
      <c r="C333" s="69">
        <v>91.507518796992429</v>
      </c>
      <c r="D333" s="70">
        <v>1090</v>
      </c>
      <c r="E333" s="71">
        <v>8.3951852107332497E-2</v>
      </c>
      <c r="F333" s="72">
        <v>72114</v>
      </c>
      <c r="G333" s="72">
        <v>0</v>
      </c>
      <c r="H333" s="72">
        <v>41063</v>
      </c>
      <c r="I333" s="72">
        <v>35852</v>
      </c>
      <c r="J333" s="86">
        <v>149029</v>
      </c>
    </row>
    <row r="334" spans="1:10" ht="15.75" x14ac:dyDescent="0.25">
      <c r="A334" s="73" t="s">
        <v>721</v>
      </c>
      <c r="B334" s="73" t="s">
        <v>722</v>
      </c>
      <c r="C334" s="69">
        <v>91.342939481268047</v>
      </c>
      <c r="D334" s="70">
        <v>940</v>
      </c>
      <c r="E334" s="71">
        <v>9.717333987368941E-2</v>
      </c>
      <c r="F334" s="72">
        <v>84209</v>
      </c>
      <c r="G334" s="72">
        <v>0</v>
      </c>
      <c r="H334" s="72">
        <v>41425</v>
      </c>
      <c r="I334" s="72">
        <v>36890</v>
      </c>
      <c r="J334" s="86">
        <v>162524</v>
      </c>
    </row>
    <row r="335" spans="1:10" ht="15.75" x14ac:dyDescent="0.25">
      <c r="A335" s="73" t="s">
        <v>723</v>
      </c>
      <c r="B335" s="73" t="s">
        <v>724</v>
      </c>
      <c r="C335" s="69">
        <v>121.52340425531916</v>
      </c>
      <c r="D335" s="70">
        <v>1458</v>
      </c>
      <c r="E335" s="71">
        <v>8.3349385634649623E-2</v>
      </c>
      <c r="F335" s="72">
        <v>111980</v>
      </c>
      <c r="G335" s="72">
        <v>0</v>
      </c>
      <c r="H335" s="72">
        <v>55094</v>
      </c>
      <c r="I335" s="72">
        <v>48439</v>
      </c>
      <c r="J335" s="86">
        <v>215513</v>
      </c>
    </row>
    <row r="336" spans="1:10" ht="15.75" x14ac:dyDescent="0.25">
      <c r="A336" s="73" t="s">
        <v>725</v>
      </c>
      <c r="B336" s="73" t="s">
        <v>726</v>
      </c>
      <c r="C336" s="69">
        <v>137.05797101449289</v>
      </c>
      <c r="D336" s="70">
        <v>3530</v>
      </c>
      <c r="E336" s="71">
        <v>3.882662068399232E-2</v>
      </c>
      <c r="F336" s="72">
        <v>127413</v>
      </c>
      <c r="G336" s="72">
        <v>0</v>
      </c>
      <c r="H336" s="72">
        <v>0</v>
      </c>
      <c r="I336" s="72">
        <v>0</v>
      </c>
      <c r="J336" s="86">
        <v>128323.13558444103</v>
      </c>
    </row>
    <row r="337" spans="1:10" ht="15.75" x14ac:dyDescent="0.25">
      <c r="A337" s="73" t="s">
        <v>727</v>
      </c>
      <c r="B337" s="73" t="s">
        <v>728</v>
      </c>
      <c r="C337" s="69">
        <v>17</v>
      </c>
      <c r="D337" s="70">
        <v>128</v>
      </c>
      <c r="E337" s="71">
        <v>0.1328125</v>
      </c>
      <c r="F337" s="72">
        <v>13524</v>
      </c>
      <c r="G337" s="72">
        <v>0</v>
      </c>
      <c r="H337" s="72">
        <v>7696</v>
      </c>
      <c r="I337" s="72">
        <v>6481</v>
      </c>
      <c r="J337" s="86">
        <v>27701</v>
      </c>
    </row>
    <row r="338" spans="1:10" ht="15.75" x14ac:dyDescent="0.25">
      <c r="A338" s="73" t="s">
        <v>729</v>
      </c>
      <c r="B338" s="73" t="s">
        <v>730</v>
      </c>
      <c r="C338" s="69">
        <v>30.733695652173903</v>
      </c>
      <c r="D338" s="70">
        <v>1517</v>
      </c>
      <c r="E338" s="71">
        <v>2.0259522512968951E-2</v>
      </c>
      <c r="F338" s="72">
        <v>28544</v>
      </c>
      <c r="G338" s="72">
        <v>0</v>
      </c>
      <c r="H338" s="72">
        <v>0</v>
      </c>
      <c r="I338" s="72">
        <v>0</v>
      </c>
      <c r="J338" s="86">
        <v>28544</v>
      </c>
    </row>
    <row r="339" spans="1:10" ht="15.75" x14ac:dyDescent="0.25">
      <c r="A339" s="73" t="s">
        <v>731</v>
      </c>
      <c r="B339" s="73" t="s">
        <v>732</v>
      </c>
      <c r="C339" s="69">
        <v>232.84263959390839</v>
      </c>
      <c r="D339" s="70">
        <v>3581</v>
      </c>
      <c r="E339" s="71">
        <v>6.5021680981264554E-2</v>
      </c>
      <c r="F339" s="72">
        <v>185386</v>
      </c>
      <c r="G339" s="72">
        <v>0</v>
      </c>
      <c r="H339" s="72">
        <v>106090</v>
      </c>
      <c r="I339" s="72">
        <v>91281</v>
      </c>
      <c r="J339" s="86">
        <v>383901.99899743532</v>
      </c>
    </row>
    <row r="340" spans="1:10" ht="15.75" x14ac:dyDescent="0.25">
      <c r="A340" s="73" t="s">
        <v>733</v>
      </c>
      <c r="B340" s="73" t="s">
        <v>734</v>
      </c>
      <c r="C340" s="69">
        <v>35.237735849056641</v>
      </c>
      <c r="D340" s="70">
        <v>1087</v>
      </c>
      <c r="E340" s="71">
        <v>3.2417420284320743E-2</v>
      </c>
      <c r="F340" s="72">
        <v>32750</v>
      </c>
      <c r="G340" s="72">
        <v>0</v>
      </c>
      <c r="H340" s="72">
        <v>0</v>
      </c>
      <c r="I340" s="72">
        <v>0</v>
      </c>
      <c r="J340" s="86">
        <v>32750</v>
      </c>
    </row>
    <row r="341" spans="1:10" ht="15.75" x14ac:dyDescent="0.25">
      <c r="A341" s="73" t="s">
        <v>735</v>
      </c>
      <c r="B341" s="73" t="s">
        <v>736</v>
      </c>
      <c r="C341" s="69">
        <v>105.53453453453459</v>
      </c>
      <c r="D341" s="70">
        <v>2843</v>
      </c>
      <c r="E341" s="71">
        <v>3.7120835221433203E-2</v>
      </c>
      <c r="F341" s="72">
        <v>92474</v>
      </c>
      <c r="G341" s="72">
        <v>0</v>
      </c>
      <c r="H341" s="72">
        <v>0</v>
      </c>
      <c r="I341" s="72">
        <v>0</v>
      </c>
      <c r="J341" s="86">
        <v>92474</v>
      </c>
    </row>
    <row r="342" spans="1:10" ht="15.75" x14ac:dyDescent="0.25">
      <c r="A342" s="73" t="s">
        <v>737</v>
      </c>
      <c r="B342" s="73" t="s">
        <v>738</v>
      </c>
      <c r="C342" s="69">
        <v>41.071428571428569</v>
      </c>
      <c r="D342" s="70">
        <v>687</v>
      </c>
      <c r="E342" s="71">
        <v>5.9783738823040132E-2</v>
      </c>
      <c r="F342" s="72">
        <v>45067</v>
      </c>
      <c r="G342" s="72">
        <v>0</v>
      </c>
      <c r="H342" s="72">
        <v>23455</v>
      </c>
      <c r="I342" s="72">
        <v>20287</v>
      </c>
      <c r="J342" s="86">
        <v>88809</v>
      </c>
    </row>
    <row r="343" spans="1:10" ht="15.75" x14ac:dyDescent="0.25">
      <c r="A343" s="73" t="s">
        <v>739</v>
      </c>
      <c r="B343" s="73" t="s">
        <v>740</v>
      </c>
      <c r="C343" s="69">
        <v>170.23157894736852</v>
      </c>
      <c r="D343" s="70">
        <v>2258</v>
      </c>
      <c r="E343" s="71">
        <v>7.5390424688825744E-2</v>
      </c>
      <c r="F343" s="72">
        <v>156836</v>
      </c>
      <c r="G343" s="72">
        <v>0</v>
      </c>
      <c r="H343" s="72">
        <v>77176</v>
      </c>
      <c r="I343" s="72">
        <v>67764</v>
      </c>
      <c r="J343" s="86">
        <v>301776</v>
      </c>
    </row>
    <row r="344" spans="1:10" ht="15.75" x14ac:dyDescent="0.25">
      <c r="A344" s="73" t="s">
        <v>741</v>
      </c>
      <c r="B344" s="73" t="s">
        <v>742</v>
      </c>
      <c r="C344" s="69">
        <v>86.983914209115369</v>
      </c>
      <c r="D344" s="70">
        <v>610</v>
      </c>
      <c r="E344" s="71">
        <v>0.14259658067068093</v>
      </c>
      <c r="F344" s="72">
        <v>79956</v>
      </c>
      <c r="G344" s="72">
        <v>20047</v>
      </c>
      <c r="H344" s="72">
        <v>39448</v>
      </c>
      <c r="I344" s="72">
        <v>35188</v>
      </c>
      <c r="J344" s="86">
        <v>174639</v>
      </c>
    </row>
    <row r="345" spans="1:10" ht="15.75" x14ac:dyDescent="0.25">
      <c r="A345" s="73" t="s">
        <v>743</v>
      </c>
      <c r="B345" s="73" t="s">
        <v>744</v>
      </c>
      <c r="C345" s="69">
        <v>79.832335329341291</v>
      </c>
      <c r="D345" s="70">
        <v>1769</v>
      </c>
      <c r="E345" s="71">
        <v>4.5128510644059518E-2</v>
      </c>
      <c r="F345" s="72">
        <v>71134</v>
      </c>
      <c r="G345" s="72">
        <v>0</v>
      </c>
      <c r="H345" s="72">
        <v>0</v>
      </c>
      <c r="I345" s="72">
        <v>0</v>
      </c>
      <c r="J345" s="86">
        <v>71134</v>
      </c>
    </row>
    <row r="346" spans="1:10" ht="15.75" x14ac:dyDescent="0.25">
      <c r="A346" s="73" t="s">
        <v>745</v>
      </c>
      <c r="B346" s="73" t="s">
        <v>746</v>
      </c>
      <c r="C346" s="69">
        <v>47.41016949152543</v>
      </c>
      <c r="D346" s="70">
        <v>1045</v>
      </c>
      <c r="E346" s="71">
        <v>4.5368583245478877E-2</v>
      </c>
      <c r="F346" s="72">
        <v>61411</v>
      </c>
      <c r="G346" s="72">
        <v>0</v>
      </c>
      <c r="H346" s="72">
        <v>0</v>
      </c>
      <c r="I346" s="72">
        <v>0</v>
      </c>
      <c r="J346" s="86">
        <v>61411</v>
      </c>
    </row>
    <row r="347" spans="1:10" ht="15.75" x14ac:dyDescent="0.25">
      <c r="A347" s="73" t="s">
        <v>747</v>
      </c>
      <c r="B347" s="73" t="s">
        <v>748</v>
      </c>
      <c r="C347" s="69">
        <v>58.427184466019419</v>
      </c>
      <c r="D347" s="70">
        <v>838</v>
      </c>
      <c r="E347" s="71">
        <v>6.9722177167087618E-2</v>
      </c>
      <c r="F347" s="72">
        <v>55675</v>
      </c>
      <c r="G347" s="72">
        <v>0</v>
      </c>
      <c r="H347" s="72">
        <v>27563</v>
      </c>
      <c r="I347" s="72">
        <v>24188</v>
      </c>
      <c r="J347" s="86">
        <v>107426</v>
      </c>
    </row>
    <row r="348" spans="1:10" ht="15.75" x14ac:dyDescent="0.25">
      <c r="A348" s="73" t="s">
        <v>749</v>
      </c>
      <c r="B348" s="73" t="s">
        <v>750</v>
      </c>
      <c r="C348" s="69">
        <v>115.55820105820111</v>
      </c>
      <c r="D348" s="70">
        <v>1469</v>
      </c>
      <c r="E348" s="71">
        <v>7.866453441674684E-2</v>
      </c>
      <c r="F348" s="72">
        <v>110816</v>
      </c>
      <c r="G348" s="72">
        <v>0</v>
      </c>
      <c r="H348" s="72">
        <v>54449</v>
      </c>
      <c r="I348" s="72">
        <v>47860</v>
      </c>
      <c r="J348" s="86">
        <v>213125</v>
      </c>
    </row>
    <row r="349" spans="1:10" ht="15.75" x14ac:dyDescent="0.25">
      <c r="A349" s="73" t="s">
        <v>751</v>
      </c>
      <c r="B349" s="73" t="s">
        <v>752</v>
      </c>
      <c r="C349" s="69">
        <v>170.83210603829147</v>
      </c>
      <c r="D349" s="70">
        <v>1804</v>
      </c>
      <c r="E349" s="71">
        <v>9.4696289378210355E-2</v>
      </c>
      <c r="F349" s="72">
        <v>157456</v>
      </c>
      <c r="G349" s="72">
        <v>0</v>
      </c>
      <c r="H349" s="72">
        <v>77483</v>
      </c>
      <c r="I349" s="72">
        <v>69266</v>
      </c>
      <c r="J349" s="86">
        <v>304205</v>
      </c>
    </row>
    <row r="350" spans="1:10" ht="15.75" x14ac:dyDescent="0.25">
      <c r="A350" s="73" t="s">
        <v>753</v>
      </c>
      <c r="B350" s="73" t="s">
        <v>754</v>
      </c>
      <c r="C350" s="69">
        <v>84.439909297052111</v>
      </c>
      <c r="D350" s="70">
        <v>1566</v>
      </c>
      <c r="E350" s="71">
        <v>5.3920759448947718E-2</v>
      </c>
      <c r="F350" s="72">
        <v>74787</v>
      </c>
      <c r="G350" s="72">
        <v>0</v>
      </c>
      <c r="H350" s="72">
        <v>38273</v>
      </c>
      <c r="I350" s="72">
        <v>33487</v>
      </c>
      <c r="J350" s="86">
        <v>146547</v>
      </c>
    </row>
    <row r="351" spans="1:10" ht="15.75" x14ac:dyDescent="0.25">
      <c r="A351" s="73" t="s">
        <v>755</v>
      </c>
      <c r="B351" s="73" t="s">
        <v>756</v>
      </c>
      <c r="C351" s="69">
        <v>170</v>
      </c>
      <c r="D351" s="70">
        <v>2662</v>
      </c>
      <c r="E351" s="71">
        <v>6.3861758076634106E-2</v>
      </c>
      <c r="F351" s="72">
        <v>158739</v>
      </c>
      <c r="G351" s="72">
        <v>0</v>
      </c>
      <c r="H351" s="72">
        <v>78277</v>
      </c>
      <c r="I351" s="72">
        <v>69830</v>
      </c>
      <c r="J351" s="86">
        <v>306846</v>
      </c>
    </row>
    <row r="352" spans="1:10" ht="15.75" x14ac:dyDescent="0.25">
      <c r="A352" s="73" t="s">
        <v>757</v>
      </c>
      <c r="B352" s="73" t="s">
        <v>758</v>
      </c>
      <c r="C352" s="69">
        <v>25.909090909090921</v>
      </c>
      <c r="D352" s="70">
        <v>436</v>
      </c>
      <c r="E352" s="71">
        <v>5.9424520433694769E-2</v>
      </c>
      <c r="F352" s="72">
        <v>30778</v>
      </c>
      <c r="G352" s="72">
        <v>0</v>
      </c>
      <c r="H352" s="72">
        <v>15123</v>
      </c>
      <c r="I352" s="72">
        <v>13212</v>
      </c>
      <c r="J352" s="86">
        <v>59113</v>
      </c>
    </row>
    <row r="353" spans="1:10" ht="15.75" x14ac:dyDescent="0.25">
      <c r="A353" s="73" t="s">
        <v>759</v>
      </c>
      <c r="B353" s="73" t="s">
        <v>760</v>
      </c>
      <c r="C353" s="69">
        <v>233.1778846153845</v>
      </c>
      <c r="D353" s="70">
        <v>7479</v>
      </c>
      <c r="E353" s="71">
        <v>3.1177682125335539E-2</v>
      </c>
      <c r="F353" s="72">
        <v>239551</v>
      </c>
      <c r="G353" s="72">
        <v>0</v>
      </c>
      <c r="H353" s="72">
        <v>0</v>
      </c>
      <c r="I353" s="72">
        <v>0</v>
      </c>
      <c r="J353" s="86">
        <v>239782.44691972953</v>
      </c>
    </row>
    <row r="354" spans="1:10" ht="15.75" x14ac:dyDescent="0.25">
      <c r="A354" s="73" t="s">
        <v>761</v>
      </c>
      <c r="B354" s="73" t="s">
        <v>762</v>
      </c>
      <c r="C354" s="69">
        <v>75.02489626556013</v>
      </c>
      <c r="D354" s="70">
        <v>1238</v>
      </c>
      <c r="E354" s="71">
        <v>6.0601693267819168E-2</v>
      </c>
      <c r="F354" s="72">
        <v>119163</v>
      </c>
      <c r="G354" s="72">
        <v>31813</v>
      </c>
      <c r="H354" s="72">
        <v>67447</v>
      </c>
      <c r="I354" s="72">
        <v>60432</v>
      </c>
      <c r="J354" s="86">
        <v>278855</v>
      </c>
    </row>
    <row r="355" spans="1:10" ht="15.75" x14ac:dyDescent="0.25">
      <c r="A355" s="73" t="s">
        <v>763</v>
      </c>
      <c r="B355" s="73" t="s">
        <v>764</v>
      </c>
      <c r="C355" s="69">
        <v>196.40264650283584</v>
      </c>
      <c r="D355" s="70">
        <v>3664</v>
      </c>
      <c r="E355" s="71">
        <v>5.3603342386145149E-2</v>
      </c>
      <c r="F355" s="72">
        <v>180851</v>
      </c>
      <c r="G355" s="72">
        <v>0</v>
      </c>
      <c r="H355" s="72">
        <v>89015</v>
      </c>
      <c r="I355" s="72">
        <v>77715</v>
      </c>
      <c r="J355" s="86">
        <v>347581</v>
      </c>
    </row>
    <row r="356" spans="1:10" ht="15.75" x14ac:dyDescent="0.25">
      <c r="A356" s="73" t="s">
        <v>765</v>
      </c>
      <c r="B356" s="73" t="s">
        <v>766</v>
      </c>
      <c r="C356" s="69">
        <v>139.13693978888722</v>
      </c>
      <c r="D356" s="70">
        <v>1131</v>
      </c>
      <c r="E356" s="71">
        <v>0.12300000000000005</v>
      </c>
      <c r="F356" s="72">
        <v>111333</v>
      </c>
      <c r="G356" s="72">
        <v>0</v>
      </c>
      <c r="H356" s="72">
        <v>58353</v>
      </c>
      <c r="I356" s="72">
        <v>48289</v>
      </c>
      <c r="J356" s="86">
        <v>217975</v>
      </c>
    </row>
    <row r="357" spans="1:10" ht="15.75" x14ac:dyDescent="0.25">
      <c r="A357" s="73" t="s">
        <v>767</v>
      </c>
      <c r="B357" s="73" t="s">
        <v>768</v>
      </c>
      <c r="C357" s="69">
        <v>51.135278631929815</v>
      </c>
      <c r="D357" s="70">
        <v>1236</v>
      </c>
      <c r="E357" s="71">
        <v>4.1399999999999937E-2</v>
      </c>
      <c r="F357" s="72">
        <v>48554</v>
      </c>
      <c r="G357" s="72">
        <v>0</v>
      </c>
      <c r="H357" s="72">
        <v>0</v>
      </c>
      <c r="I357" s="72">
        <v>0</v>
      </c>
      <c r="J357" s="86">
        <v>48554</v>
      </c>
    </row>
    <row r="358" spans="1:10" ht="15.75" x14ac:dyDescent="0.25">
      <c r="A358" s="73" t="s">
        <v>769</v>
      </c>
      <c r="B358" s="73" t="s">
        <v>770</v>
      </c>
      <c r="C358" s="69">
        <v>90.639817640403479</v>
      </c>
      <c r="D358" s="70">
        <v>924</v>
      </c>
      <c r="E358" s="71">
        <v>9.8100000000000007E-2</v>
      </c>
      <c r="F358" s="72">
        <v>83970</v>
      </c>
      <c r="G358" s="72">
        <v>0</v>
      </c>
      <c r="H358" s="72">
        <v>35914</v>
      </c>
      <c r="I358" s="72">
        <v>31927</v>
      </c>
      <c r="J358" s="86">
        <v>151811</v>
      </c>
    </row>
    <row r="359" spans="1:10" ht="15.75" x14ac:dyDescent="0.25">
      <c r="A359" s="73" t="s">
        <v>771</v>
      </c>
      <c r="B359" s="73" t="s">
        <v>772</v>
      </c>
      <c r="C359" s="69">
        <v>84.887498770341111</v>
      </c>
      <c r="D359" s="70">
        <v>1341</v>
      </c>
      <c r="E359" s="71">
        <v>6.3300000000000051E-2</v>
      </c>
      <c r="F359" s="72">
        <v>96425</v>
      </c>
      <c r="G359" s="72">
        <v>0</v>
      </c>
      <c r="H359" s="72">
        <v>54898</v>
      </c>
      <c r="I359" s="72">
        <v>55264</v>
      </c>
      <c r="J359" s="86">
        <v>206587</v>
      </c>
    </row>
    <row r="360" spans="1:10" ht="15.75" x14ac:dyDescent="0.25">
      <c r="A360" s="73" t="s">
        <v>773</v>
      </c>
      <c r="B360" s="73" t="s">
        <v>774</v>
      </c>
      <c r="C360" s="69">
        <v>71.782782162219391</v>
      </c>
      <c r="D360" s="70">
        <v>704</v>
      </c>
      <c r="E360" s="71">
        <v>0.10199999999999992</v>
      </c>
      <c r="F360" s="72">
        <v>62278</v>
      </c>
      <c r="G360" s="72">
        <v>0</v>
      </c>
      <c r="H360" s="72">
        <v>33115</v>
      </c>
      <c r="I360" s="72">
        <v>29588</v>
      </c>
      <c r="J360" s="86">
        <v>124981</v>
      </c>
    </row>
    <row r="361" spans="1:10" ht="15.75" x14ac:dyDescent="0.25">
      <c r="A361" s="73" t="s">
        <v>775</v>
      </c>
      <c r="B361" s="73" t="s">
        <v>776</v>
      </c>
      <c r="C361" s="69">
        <v>150.69328757963459</v>
      </c>
      <c r="D361" s="70">
        <v>1927</v>
      </c>
      <c r="E361" s="71">
        <v>7.8199999999999978E-2</v>
      </c>
      <c r="F361" s="72">
        <v>120064</v>
      </c>
      <c r="G361" s="72">
        <v>0</v>
      </c>
      <c r="H361" s="72">
        <v>65275</v>
      </c>
      <c r="I361" s="72">
        <v>59878</v>
      </c>
      <c r="J361" s="86">
        <v>245217</v>
      </c>
    </row>
    <row r="362" spans="1:10" ht="15.75" x14ac:dyDescent="0.25">
      <c r="A362" s="73" t="s">
        <v>777</v>
      </c>
      <c r="B362" s="73" t="s">
        <v>778</v>
      </c>
      <c r="C362" s="69">
        <v>86.895036214666803</v>
      </c>
      <c r="D362" s="70">
        <v>626</v>
      </c>
      <c r="E362" s="71">
        <v>0.1388000000000002</v>
      </c>
      <c r="F362" s="72">
        <v>77752</v>
      </c>
      <c r="G362" s="72">
        <v>12390</v>
      </c>
      <c r="H362" s="72">
        <v>40584</v>
      </c>
      <c r="I362" s="72">
        <v>35221</v>
      </c>
      <c r="J362" s="86">
        <v>165947</v>
      </c>
    </row>
    <row r="363" spans="1:10" ht="15.75" x14ac:dyDescent="0.25">
      <c r="A363" s="73" t="s">
        <v>779</v>
      </c>
      <c r="B363" s="73" t="s">
        <v>780</v>
      </c>
      <c r="C363" s="69">
        <v>176.01739503402908</v>
      </c>
      <c r="D363" s="70">
        <v>1478</v>
      </c>
      <c r="E363" s="71">
        <v>0.11909999999999998</v>
      </c>
      <c r="F363" s="72">
        <v>227342</v>
      </c>
      <c r="G363" s="72">
        <v>54754</v>
      </c>
      <c r="H363" s="72">
        <v>179972</v>
      </c>
      <c r="I363" s="72">
        <v>214761</v>
      </c>
      <c r="J363" s="86">
        <v>676829</v>
      </c>
    </row>
    <row r="364" spans="1:10" ht="15.75" x14ac:dyDescent="0.25">
      <c r="A364" s="73" t="s">
        <v>781</v>
      </c>
      <c r="B364" s="73" t="s">
        <v>782</v>
      </c>
      <c r="C364" s="69">
        <v>353.81130103801382</v>
      </c>
      <c r="D364" s="70">
        <v>1893</v>
      </c>
      <c r="E364" s="71">
        <v>0.18690000000000001</v>
      </c>
      <c r="F364" s="72">
        <v>299288</v>
      </c>
      <c r="G364" s="72">
        <v>83638</v>
      </c>
      <c r="H364" s="72">
        <v>244751</v>
      </c>
      <c r="I364" s="72">
        <v>290235</v>
      </c>
      <c r="J364" s="86">
        <v>917912</v>
      </c>
    </row>
    <row r="365" spans="1:10" ht="15.75" x14ac:dyDescent="0.25">
      <c r="A365" s="73" t="s">
        <v>783</v>
      </c>
      <c r="B365" s="73" t="s">
        <v>784</v>
      </c>
      <c r="C365" s="69">
        <v>313.04820087131793</v>
      </c>
      <c r="D365" s="70">
        <v>2161</v>
      </c>
      <c r="E365" s="71">
        <v>0.14490000000000003</v>
      </c>
      <c r="F365" s="72">
        <v>321482</v>
      </c>
      <c r="G365" s="72">
        <v>98704</v>
      </c>
      <c r="H365" s="72">
        <v>325199</v>
      </c>
      <c r="I365" s="72">
        <v>382424</v>
      </c>
      <c r="J365" s="86">
        <v>1127809</v>
      </c>
    </row>
    <row r="366" spans="1:10" ht="15.75" x14ac:dyDescent="0.25">
      <c r="A366" s="73" t="s">
        <v>785</v>
      </c>
      <c r="B366" s="73" t="s">
        <v>786</v>
      </c>
      <c r="C366" s="69">
        <v>284.39827721003076</v>
      </c>
      <c r="D366" s="70">
        <v>2298</v>
      </c>
      <c r="E366" s="71">
        <v>0.12379999999999997</v>
      </c>
      <c r="F366" s="72">
        <v>237639</v>
      </c>
      <c r="G366" s="72">
        <v>58335</v>
      </c>
      <c r="H366" s="72">
        <v>189386</v>
      </c>
      <c r="I366" s="72">
        <v>187197</v>
      </c>
      <c r="J366" s="86">
        <v>672557</v>
      </c>
    </row>
    <row r="367" spans="1:10" ht="15.75" x14ac:dyDescent="0.25">
      <c r="A367" s="73" t="s">
        <v>787</v>
      </c>
      <c r="B367" s="73" t="s">
        <v>788</v>
      </c>
      <c r="C367" s="69">
        <v>132.46039366827839</v>
      </c>
      <c r="D367" s="70">
        <v>907</v>
      </c>
      <c r="E367" s="71">
        <v>0.14600000000000005</v>
      </c>
      <c r="F367" s="72">
        <v>104514</v>
      </c>
      <c r="G367" s="72">
        <v>0</v>
      </c>
      <c r="H367" s="72">
        <v>66020</v>
      </c>
      <c r="I367" s="72">
        <v>57093</v>
      </c>
      <c r="J367" s="86">
        <v>227627</v>
      </c>
    </row>
    <row r="368" spans="1:10" ht="15.75" x14ac:dyDescent="0.25">
      <c r="A368" s="73" t="s">
        <v>789</v>
      </c>
      <c r="B368" s="73" t="s">
        <v>790</v>
      </c>
      <c r="C368" s="69">
        <v>52.425992096349084</v>
      </c>
      <c r="D368" s="70">
        <v>657</v>
      </c>
      <c r="E368" s="71">
        <v>7.9800000000000065E-2</v>
      </c>
      <c r="F368" s="72">
        <v>48594</v>
      </c>
      <c r="G368" s="72">
        <v>0</v>
      </c>
      <c r="H368" s="72">
        <v>3934</v>
      </c>
      <c r="I368" s="72">
        <v>4070</v>
      </c>
      <c r="J368" s="86">
        <v>56598</v>
      </c>
    </row>
    <row r="369" spans="1:10" ht="15.75" x14ac:dyDescent="0.25">
      <c r="A369" s="73" t="s">
        <v>791</v>
      </c>
      <c r="B369" s="73" t="s">
        <v>792</v>
      </c>
      <c r="C369" s="69">
        <v>103.34528249121279</v>
      </c>
      <c r="D369" s="70">
        <v>1403</v>
      </c>
      <c r="E369" s="71">
        <v>7.3700000000000029E-2</v>
      </c>
      <c r="F369" s="72">
        <v>102252</v>
      </c>
      <c r="G369" s="72">
        <v>0</v>
      </c>
      <c r="H369" s="72">
        <v>52559</v>
      </c>
      <c r="I369" s="72">
        <v>50156</v>
      </c>
      <c r="J369" s="86">
        <v>204967</v>
      </c>
    </row>
    <row r="370" spans="1:10" ht="15.75" x14ac:dyDescent="0.25">
      <c r="A370" s="73" t="s">
        <v>793</v>
      </c>
      <c r="B370" s="73" t="s">
        <v>794</v>
      </c>
      <c r="C370" s="69">
        <v>73.38040194265929</v>
      </c>
      <c r="D370" s="70">
        <v>464</v>
      </c>
      <c r="E370" s="71">
        <v>0.15809999999999985</v>
      </c>
      <c r="F370" s="72">
        <v>53187</v>
      </c>
      <c r="G370" s="72">
        <v>16284</v>
      </c>
      <c r="H370" s="72">
        <v>35811</v>
      </c>
      <c r="I370" s="72">
        <v>30992</v>
      </c>
      <c r="J370" s="86">
        <v>136274</v>
      </c>
    </row>
    <row r="371" spans="1:10" ht="15.75" x14ac:dyDescent="0.25">
      <c r="A371" s="73" t="s">
        <v>795</v>
      </c>
      <c r="B371" s="73" t="s">
        <v>796</v>
      </c>
      <c r="C371" s="69">
        <v>68.410020558316333</v>
      </c>
      <c r="D371" s="70">
        <v>768</v>
      </c>
      <c r="E371" s="71">
        <v>8.9099999999999999E-2</v>
      </c>
      <c r="F371" s="72">
        <v>63189</v>
      </c>
      <c r="G371" s="72">
        <v>0</v>
      </c>
      <c r="H371" s="72">
        <v>20799</v>
      </c>
      <c r="I371" s="72">
        <v>18379</v>
      </c>
      <c r="J371" s="86">
        <v>102367</v>
      </c>
    </row>
    <row r="372" spans="1:10" ht="15.75" x14ac:dyDescent="0.25">
      <c r="A372" s="73" t="s">
        <v>797</v>
      </c>
      <c r="B372" s="73" t="s">
        <v>798</v>
      </c>
      <c r="C372" s="69">
        <v>203.9633883378101</v>
      </c>
      <c r="D372" s="70">
        <v>1414</v>
      </c>
      <c r="E372" s="71">
        <v>0.14419999999999994</v>
      </c>
      <c r="F372" s="72">
        <v>158123</v>
      </c>
      <c r="G372" s="72">
        <v>29173</v>
      </c>
      <c r="H372" s="72">
        <v>102648</v>
      </c>
      <c r="I372" s="72">
        <v>101608</v>
      </c>
      <c r="J372" s="86">
        <v>391552</v>
      </c>
    </row>
    <row r="373" spans="1:10" ht="15.75" x14ac:dyDescent="0.25">
      <c r="A373" s="73" t="s">
        <v>799</v>
      </c>
      <c r="B373" s="73" t="s">
        <v>800</v>
      </c>
      <c r="C373" s="69">
        <v>27.63620958259326</v>
      </c>
      <c r="D373" s="70">
        <v>554</v>
      </c>
      <c r="E373" s="71">
        <v>4.9899999999999993E-2</v>
      </c>
      <c r="F373" s="72">
        <v>29009</v>
      </c>
      <c r="G373" s="72">
        <v>0</v>
      </c>
      <c r="H373" s="72">
        <v>11802</v>
      </c>
      <c r="I373" s="72">
        <v>10356</v>
      </c>
      <c r="J373" s="86">
        <v>51167</v>
      </c>
    </row>
    <row r="374" spans="1:10" ht="15.75" x14ac:dyDescent="0.25">
      <c r="A374" s="73" t="s">
        <v>801</v>
      </c>
      <c r="B374" s="73" t="s">
        <v>802</v>
      </c>
      <c r="C374" s="69">
        <v>90.623408574790005</v>
      </c>
      <c r="D374" s="70">
        <v>646</v>
      </c>
      <c r="E374" s="71">
        <v>0.14029999999999984</v>
      </c>
      <c r="F374" s="72">
        <v>73491</v>
      </c>
      <c r="G374" s="72">
        <v>14715</v>
      </c>
      <c r="H374" s="72">
        <v>46542</v>
      </c>
      <c r="I374" s="72">
        <v>39833</v>
      </c>
      <c r="J374" s="86">
        <v>174581</v>
      </c>
    </row>
    <row r="375" spans="1:10" ht="15.75" x14ac:dyDescent="0.25">
      <c r="A375" s="73" t="s">
        <v>803</v>
      </c>
      <c r="B375" s="73" t="s">
        <v>804</v>
      </c>
      <c r="C375" s="69">
        <v>95.633746608241324</v>
      </c>
      <c r="D375" s="70">
        <v>1293</v>
      </c>
      <c r="E375" s="71">
        <v>7.4000000000000024E-2</v>
      </c>
      <c r="F375" s="72">
        <v>78656</v>
      </c>
      <c r="G375" s="72">
        <v>0</v>
      </c>
      <c r="H375" s="72">
        <v>25582</v>
      </c>
      <c r="I375" s="72">
        <v>22140</v>
      </c>
      <c r="J375" s="86">
        <v>126378</v>
      </c>
    </row>
    <row r="376" spans="1:10" ht="15.75" x14ac:dyDescent="0.25">
      <c r="A376" s="73" t="s">
        <v>805</v>
      </c>
      <c r="B376" s="73" t="s">
        <v>806</v>
      </c>
      <c r="C376" s="69">
        <v>166.27891070951114</v>
      </c>
      <c r="D376" s="70">
        <v>1636</v>
      </c>
      <c r="E376" s="71">
        <v>0.10160000000000008</v>
      </c>
      <c r="F376" s="72">
        <v>149498</v>
      </c>
      <c r="G376" s="72">
        <v>0</v>
      </c>
      <c r="H376" s="72">
        <v>96532</v>
      </c>
      <c r="I376" s="72">
        <v>105773</v>
      </c>
      <c r="J376" s="86">
        <v>351803</v>
      </c>
    </row>
    <row r="377" spans="1:10" ht="15.75" x14ac:dyDescent="0.25">
      <c r="A377" s="73" t="s">
        <v>807</v>
      </c>
      <c r="B377" s="73" t="s">
        <v>808</v>
      </c>
      <c r="C377" s="69">
        <v>38.240288563831946</v>
      </c>
      <c r="D377" s="70">
        <v>695</v>
      </c>
      <c r="E377" s="71">
        <v>5.5E-2</v>
      </c>
      <c r="F377" s="72">
        <v>34533</v>
      </c>
      <c r="G377" s="72">
        <v>0</v>
      </c>
      <c r="H377" s="72">
        <v>10854</v>
      </c>
      <c r="I377" s="72">
        <v>9495</v>
      </c>
      <c r="J377" s="86">
        <v>54882</v>
      </c>
    </row>
    <row r="378" spans="1:10" ht="15.75" x14ac:dyDescent="0.25">
      <c r="A378" s="73" t="s">
        <v>809</v>
      </c>
      <c r="B378" s="73" t="s">
        <v>810</v>
      </c>
      <c r="C378" s="69">
        <v>92.3967503988289</v>
      </c>
      <c r="D378" s="70">
        <v>1180</v>
      </c>
      <c r="E378" s="71">
        <v>7.8300000000000008E-2</v>
      </c>
      <c r="F378" s="72">
        <v>93911</v>
      </c>
      <c r="G378" s="72">
        <v>0</v>
      </c>
      <c r="H378" s="72">
        <v>45147</v>
      </c>
      <c r="I378" s="72">
        <v>41606</v>
      </c>
      <c r="J378" s="86">
        <v>180664</v>
      </c>
    </row>
    <row r="379" spans="1:10" ht="15.75" x14ac:dyDescent="0.25">
      <c r="A379" s="73" t="s">
        <v>811</v>
      </c>
      <c r="B379" s="73" t="s">
        <v>812</v>
      </c>
      <c r="C379" s="69">
        <v>60.526276054250495</v>
      </c>
      <c r="D379" s="70">
        <v>992</v>
      </c>
      <c r="E379" s="71">
        <v>6.1000000000000013E-2</v>
      </c>
      <c r="F379" s="72">
        <v>61910</v>
      </c>
      <c r="G379" s="72">
        <v>0</v>
      </c>
      <c r="H379" s="72">
        <v>16579</v>
      </c>
      <c r="I379" s="72">
        <v>14601</v>
      </c>
      <c r="J379" s="86">
        <v>93090</v>
      </c>
    </row>
    <row r="380" spans="1:10" ht="15.75" x14ac:dyDescent="0.25">
      <c r="A380" s="73" t="s">
        <v>813</v>
      </c>
      <c r="B380" s="73" t="s">
        <v>814</v>
      </c>
      <c r="C380" s="69">
        <v>85.108244358510987</v>
      </c>
      <c r="D380" s="70">
        <v>867</v>
      </c>
      <c r="E380" s="71">
        <v>9.8199999999999954E-2</v>
      </c>
      <c r="F380" s="72">
        <v>79653</v>
      </c>
      <c r="G380" s="72">
        <v>0</v>
      </c>
      <c r="H380" s="72">
        <v>35349</v>
      </c>
      <c r="I380" s="72">
        <v>31200</v>
      </c>
      <c r="J380" s="86">
        <v>146202</v>
      </c>
    </row>
    <row r="381" spans="1:10" ht="15.75" x14ac:dyDescent="0.25">
      <c r="A381" s="73" t="s">
        <v>815</v>
      </c>
      <c r="B381" s="73" t="s">
        <v>816</v>
      </c>
      <c r="C381" s="69">
        <v>132.34791275570322</v>
      </c>
      <c r="D381" s="70">
        <v>1287</v>
      </c>
      <c r="E381" s="71">
        <v>0.10279999999999989</v>
      </c>
      <c r="F381" s="72">
        <v>121978</v>
      </c>
      <c r="G381" s="72">
        <v>0</v>
      </c>
      <c r="H381" s="72">
        <v>65018</v>
      </c>
      <c r="I381" s="72">
        <v>66792</v>
      </c>
      <c r="J381" s="86">
        <v>253788</v>
      </c>
    </row>
    <row r="382" spans="1:10" ht="15.75" x14ac:dyDescent="0.25">
      <c r="A382" s="73" t="s">
        <v>817</v>
      </c>
      <c r="B382" s="73" t="s">
        <v>818</v>
      </c>
      <c r="C382" s="69">
        <v>44.274466045118082</v>
      </c>
      <c r="D382" s="70">
        <v>637</v>
      </c>
      <c r="E382" s="71">
        <v>6.9500000000000131E-2</v>
      </c>
      <c r="F382" s="72">
        <v>53782</v>
      </c>
      <c r="G382" s="72">
        <v>0</v>
      </c>
      <c r="H382" s="72">
        <v>34827</v>
      </c>
      <c r="I382" s="72">
        <v>37327</v>
      </c>
      <c r="J382" s="86">
        <v>125936</v>
      </c>
    </row>
    <row r="383" spans="1:10" ht="15.75" x14ac:dyDescent="0.25">
      <c r="A383" s="73" t="s">
        <v>819</v>
      </c>
      <c r="B383" s="73" t="s">
        <v>820</v>
      </c>
      <c r="C383" s="69">
        <v>30.769947361879307</v>
      </c>
      <c r="D383" s="70">
        <v>599</v>
      </c>
      <c r="E383" s="71">
        <v>5.1399999999999987E-2</v>
      </c>
      <c r="F383" s="72">
        <v>28065</v>
      </c>
      <c r="G383" s="72">
        <v>0</v>
      </c>
      <c r="H383" s="72">
        <v>12642</v>
      </c>
      <c r="I383" s="72">
        <v>13654</v>
      </c>
      <c r="J383" s="86">
        <v>54361</v>
      </c>
    </row>
    <row r="384" spans="1:10" ht="15.75" x14ac:dyDescent="0.25">
      <c r="A384" s="73" t="s">
        <v>821</v>
      </c>
      <c r="B384" s="73" t="s">
        <v>822</v>
      </c>
      <c r="C384" s="69">
        <v>109.75309909092341</v>
      </c>
      <c r="D384" s="70">
        <v>344</v>
      </c>
      <c r="E384" s="71">
        <v>0.31899999999999995</v>
      </c>
      <c r="F384" s="72">
        <v>115541</v>
      </c>
      <c r="G384" s="72">
        <v>35165</v>
      </c>
      <c r="H384" s="72">
        <v>125539</v>
      </c>
      <c r="I384" s="72">
        <v>170924</v>
      </c>
      <c r="J384" s="86">
        <v>447169</v>
      </c>
    </row>
    <row r="385" spans="1:10" ht="15.75" x14ac:dyDescent="0.25">
      <c r="A385" s="73" t="s">
        <v>823</v>
      </c>
      <c r="B385" s="73" t="s">
        <v>824</v>
      </c>
      <c r="C385" s="69">
        <v>214.75203265174065</v>
      </c>
      <c r="D385" s="70">
        <v>1205</v>
      </c>
      <c r="E385" s="71">
        <v>0.17820000000000011</v>
      </c>
      <c r="F385" s="72">
        <v>170497</v>
      </c>
      <c r="G385" s="72">
        <v>50151</v>
      </c>
      <c r="H385" s="72">
        <v>150185</v>
      </c>
      <c r="I385" s="72">
        <v>150893</v>
      </c>
      <c r="J385" s="86">
        <v>521726</v>
      </c>
    </row>
    <row r="386" spans="1:10" ht="15.75" x14ac:dyDescent="0.25">
      <c r="A386" s="73" t="s">
        <v>825</v>
      </c>
      <c r="B386" s="73" t="s">
        <v>826</v>
      </c>
      <c r="C386" s="69">
        <v>209.47888196013986</v>
      </c>
      <c r="D386" s="70">
        <v>597</v>
      </c>
      <c r="E386" s="71">
        <v>0.3509000000000001</v>
      </c>
      <c r="F386" s="72">
        <v>270882</v>
      </c>
      <c r="G386" s="72">
        <v>81038</v>
      </c>
      <c r="H386" s="72">
        <v>282615</v>
      </c>
      <c r="I386" s="72">
        <v>397813</v>
      </c>
      <c r="J386" s="86">
        <v>1032348</v>
      </c>
    </row>
    <row r="387" spans="1:10" ht="15.75" x14ac:dyDescent="0.25">
      <c r="A387" s="73" t="s">
        <v>827</v>
      </c>
      <c r="B387" s="73" t="s">
        <v>828</v>
      </c>
      <c r="C387" s="69">
        <v>80.684534117166507</v>
      </c>
      <c r="D387" s="70">
        <v>684</v>
      </c>
      <c r="E387" s="71">
        <v>0.11799999999999974</v>
      </c>
      <c r="F387" s="72">
        <v>68744</v>
      </c>
      <c r="G387" s="72">
        <v>0</v>
      </c>
      <c r="H387" s="72">
        <v>48451</v>
      </c>
      <c r="I387" s="72">
        <v>51415</v>
      </c>
      <c r="J387" s="86">
        <v>168610</v>
      </c>
    </row>
    <row r="388" spans="1:10" ht="15.75" x14ac:dyDescent="0.25">
      <c r="A388" s="73" t="s">
        <v>829</v>
      </c>
      <c r="B388" s="73" t="s">
        <v>830</v>
      </c>
      <c r="C388" s="69">
        <v>57.741160659205008</v>
      </c>
      <c r="D388" s="70">
        <v>175</v>
      </c>
      <c r="E388" s="71">
        <v>0.32990000000000003</v>
      </c>
      <c r="F388" s="72">
        <v>58716</v>
      </c>
      <c r="G388" s="72">
        <v>16315</v>
      </c>
      <c r="H388" s="72">
        <v>57711</v>
      </c>
      <c r="I388" s="72">
        <v>78159</v>
      </c>
      <c r="J388" s="86">
        <v>210901</v>
      </c>
    </row>
    <row r="389" spans="1:10" ht="15.75" x14ac:dyDescent="0.25">
      <c r="A389" s="73" t="s">
        <v>831</v>
      </c>
      <c r="B389" s="73" t="s">
        <v>832</v>
      </c>
      <c r="C389" s="69">
        <v>117.71475772867642</v>
      </c>
      <c r="D389" s="70">
        <v>604</v>
      </c>
      <c r="E389" s="71">
        <v>0.19490000000000005</v>
      </c>
      <c r="F389" s="72">
        <v>152898</v>
      </c>
      <c r="G389" s="72">
        <v>41346</v>
      </c>
      <c r="H389" s="72">
        <v>129118</v>
      </c>
      <c r="I389" s="72">
        <v>156470</v>
      </c>
      <c r="J389" s="86">
        <v>479832</v>
      </c>
    </row>
    <row r="390" spans="1:10" ht="15.75" x14ac:dyDescent="0.25">
      <c r="A390" s="73" t="s">
        <v>833</v>
      </c>
      <c r="B390" s="73" t="s">
        <v>834</v>
      </c>
      <c r="C390" s="69">
        <v>139.8405799919108</v>
      </c>
      <c r="D390" s="70">
        <v>485</v>
      </c>
      <c r="E390" s="71">
        <v>0.28829999999999989</v>
      </c>
      <c r="F390" s="72">
        <v>139707</v>
      </c>
      <c r="G390" s="72">
        <v>39085</v>
      </c>
      <c r="H390" s="72">
        <v>139361</v>
      </c>
      <c r="I390" s="72">
        <v>188415</v>
      </c>
      <c r="J390" s="86">
        <v>506568</v>
      </c>
    </row>
    <row r="391" spans="1:10" ht="15.75" x14ac:dyDescent="0.25">
      <c r="A391" s="73" t="s">
        <v>835</v>
      </c>
      <c r="B391" s="73" t="s">
        <v>836</v>
      </c>
      <c r="C391" s="69">
        <v>83.409376070650865</v>
      </c>
      <c r="D391" s="70">
        <v>734</v>
      </c>
      <c r="E391" s="71">
        <v>0.11360000000000009</v>
      </c>
      <c r="F391" s="72">
        <v>77704</v>
      </c>
      <c r="G391" s="72">
        <v>0</v>
      </c>
      <c r="H391" s="72">
        <v>53520</v>
      </c>
      <c r="I391" s="72">
        <v>60122</v>
      </c>
      <c r="J391" s="86">
        <v>191346</v>
      </c>
    </row>
    <row r="392" spans="1:10" ht="15.75" x14ac:dyDescent="0.25">
      <c r="A392" s="73" t="s">
        <v>837</v>
      </c>
      <c r="B392" s="73" t="s">
        <v>838</v>
      </c>
      <c r="C392" s="69">
        <v>194.67239715802802</v>
      </c>
      <c r="D392" s="70">
        <v>592</v>
      </c>
      <c r="E392" s="71">
        <v>0.32880000000000004</v>
      </c>
      <c r="F392" s="72">
        <v>162680</v>
      </c>
      <c r="G392" s="72">
        <v>54046</v>
      </c>
      <c r="H392" s="72">
        <v>195052</v>
      </c>
      <c r="I392" s="72">
        <v>262807</v>
      </c>
      <c r="J392" s="86">
        <v>674585</v>
      </c>
    </row>
    <row r="393" spans="1:10" ht="15.75" x14ac:dyDescent="0.25">
      <c r="A393" s="73" t="s">
        <v>839</v>
      </c>
      <c r="B393" s="73" t="s">
        <v>840</v>
      </c>
      <c r="C393" s="69">
        <v>45.177506563578035</v>
      </c>
      <c r="D393" s="70">
        <v>358</v>
      </c>
      <c r="E393" s="71">
        <v>0.12620000000000003</v>
      </c>
      <c r="F393" s="72">
        <v>48656</v>
      </c>
      <c r="G393" s="72">
        <v>11073</v>
      </c>
      <c r="H393" s="72">
        <v>29137</v>
      </c>
      <c r="I393" s="72">
        <v>27227</v>
      </c>
      <c r="J393" s="86">
        <v>116093</v>
      </c>
    </row>
    <row r="394" spans="1:10" ht="15.75" x14ac:dyDescent="0.25">
      <c r="A394" s="73" t="s">
        <v>841</v>
      </c>
      <c r="B394" s="73" t="s">
        <v>842</v>
      </c>
      <c r="C394" s="69">
        <v>53.583188232643202</v>
      </c>
      <c r="D394" s="70">
        <v>306</v>
      </c>
      <c r="E394" s="71">
        <v>0.17509999999999995</v>
      </c>
      <c r="F394" s="72">
        <v>48822</v>
      </c>
      <c r="G394" s="72">
        <v>3537</v>
      </c>
      <c r="H394" s="72">
        <v>22244</v>
      </c>
      <c r="I394" s="72">
        <v>21218</v>
      </c>
      <c r="J394" s="86">
        <v>95821</v>
      </c>
    </row>
    <row r="395" spans="1:10" ht="15.75" x14ac:dyDescent="0.25">
      <c r="A395" s="73" t="s">
        <v>843</v>
      </c>
      <c r="B395" s="73" t="s">
        <v>844</v>
      </c>
      <c r="C395" s="69">
        <v>31.753744070790798</v>
      </c>
      <c r="D395" s="70">
        <v>133</v>
      </c>
      <c r="E395" s="71">
        <v>0.23870000000000002</v>
      </c>
      <c r="F395" s="72">
        <v>29283</v>
      </c>
      <c r="G395" s="72">
        <v>8185</v>
      </c>
      <c r="H395" s="72">
        <v>23441</v>
      </c>
      <c r="I395" s="72">
        <v>27797</v>
      </c>
      <c r="J395" s="86">
        <v>88706</v>
      </c>
    </row>
    <row r="396" spans="1:10" ht="15.75" x14ac:dyDescent="0.25">
      <c r="A396" s="74" t="s">
        <v>845</v>
      </c>
      <c r="B396" s="60" t="s">
        <v>846</v>
      </c>
      <c r="C396" s="69">
        <v>46.980073781178518</v>
      </c>
      <c r="D396" s="70">
        <v>230</v>
      </c>
      <c r="E396" s="71">
        <v>0.20430000000000004</v>
      </c>
      <c r="F396" s="72">
        <v>47303</v>
      </c>
      <c r="G396" s="72">
        <v>12257</v>
      </c>
      <c r="H396" s="72">
        <v>40217</v>
      </c>
      <c r="I396" s="72">
        <v>50091</v>
      </c>
      <c r="J396" s="86">
        <v>149868</v>
      </c>
    </row>
    <row r="397" spans="1:10" s="27" customFormat="1" ht="15.75" x14ac:dyDescent="0.25">
      <c r="A397" s="73" t="s">
        <v>847</v>
      </c>
      <c r="B397" s="73" t="s">
        <v>848</v>
      </c>
      <c r="C397" s="69">
        <v>223.92152514130919</v>
      </c>
      <c r="D397" s="70">
        <v>1185</v>
      </c>
      <c r="E397" s="71">
        <v>0.18899999999999764</v>
      </c>
      <c r="F397" s="72">
        <v>186051</v>
      </c>
      <c r="G397" s="72">
        <v>37245</v>
      </c>
      <c r="H397" s="72">
        <v>138547</v>
      </c>
      <c r="I397" s="72">
        <v>153558</v>
      </c>
      <c r="J397" s="86">
        <v>515401</v>
      </c>
    </row>
    <row r="398" spans="1:10" s="27" customFormat="1" ht="15.75" x14ac:dyDescent="0.25">
      <c r="A398" s="73" t="s">
        <v>849</v>
      </c>
      <c r="B398" s="73" t="s">
        <v>850</v>
      </c>
      <c r="C398" s="69">
        <v>537.35011946641919</v>
      </c>
      <c r="D398" s="70">
        <v>2970</v>
      </c>
      <c r="E398" s="71">
        <v>0.18090000000000128</v>
      </c>
      <c r="F398" s="72">
        <v>473901</v>
      </c>
      <c r="G398" s="72">
        <v>91378</v>
      </c>
      <c r="H398" s="72">
        <v>354265</v>
      </c>
      <c r="I398" s="72">
        <v>399863</v>
      </c>
      <c r="J398" s="86">
        <v>1319407</v>
      </c>
    </row>
    <row r="399" spans="1:10" ht="15.75" x14ac:dyDescent="0.25">
      <c r="A399" s="60" t="s">
        <v>851</v>
      </c>
      <c r="B399" s="60" t="s">
        <v>852</v>
      </c>
      <c r="C399" s="69">
        <v>3.3455662531836325</v>
      </c>
      <c r="D399" s="70">
        <v>32</v>
      </c>
      <c r="E399" s="71">
        <v>0.10449999999999995</v>
      </c>
      <c r="F399" s="72">
        <v>0</v>
      </c>
      <c r="G399" s="72">
        <v>0</v>
      </c>
      <c r="H399" s="72">
        <v>0</v>
      </c>
      <c r="I399" s="72">
        <v>0</v>
      </c>
      <c r="J399" s="86">
        <v>0</v>
      </c>
    </row>
    <row r="401" spans="1:1" ht="15.75" x14ac:dyDescent="0.25">
      <c r="A401" s="40" t="s">
        <v>17</v>
      </c>
    </row>
  </sheetData>
  <printOptions horizontalCentered="1"/>
  <pageMargins left="0.25" right="0.25" top="0.25" bottom="0.5" header="0.25" footer="0.25"/>
  <pageSetup scale="41" fitToHeight="8" orientation="portrait" r:id="rId1"/>
  <headerFooter scaleWithDoc="0">
    <oddFooter>&amp;L&amp;8Massachusetts Department of Elementary and Secondary Education&amp;C&amp;8Page &amp;P of &amp;N&amp;R&amp;8July 2017</oddFooter>
  </headerFooter>
  <rowBreaks count="1" manualBreakCount="1">
    <brk id="331" max="27"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9"/>
  <sheetViews>
    <sheetView zoomScaleNormal="100" workbookViewId="0">
      <pane ySplit="3" topLeftCell="A4" activePane="bottomLeft" state="frozen"/>
      <selection pane="bottomLeft"/>
    </sheetView>
  </sheetViews>
  <sheetFormatPr defaultColWidth="9.140625" defaultRowHeight="15" x14ac:dyDescent="0.25"/>
  <cols>
    <col min="1" max="1" width="2.140625" style="8" customWidth="1"/>
    <col min="2" max="2" width="15.85546875" style="8" customWidth="1"/>
    <col min="3" max="3" width="37.5703125" style="8" bestFit="1" customWidth="1"/>
    <col min="4" max="4" width="49.42578125" style="8" bestFit="1" customWidth="1"/>
    <col min="5" max="5" width="15" style="8" customWidth="1"/>
    <col min="6" max="16384" width="9.140625" style="8"/>
  </cols>
  <sheetData>
    <row r="1" spans="1:5" ht="21.75" customHeight="1" x14ac:dyDescent="0.25">
      <c r="A1" s="87" t="s">
        <v>853</v>
      </c>
      <c r="C1" s="28"/>
      <c r="D1" s="29"/>
      <c r="E1" s="30"/>
    </row>
    <row r="2" spans="1:5" ht="13.5" customHeight="1" x14ac:dyDescent="0.25">
      <c r="A2" s="60" t="s">
        <v>50</v>
      </c>
      <c r="C2" s="88"/>
      <c r="D2" s="88"/>
      <c r="E2" s="89"/>
    </row>
    <row r="3" spans="1:5" s="14" customFormat="1" ht="49.5" customHeight="1" x14ac:dyDescent="0.2">
      <c r="B3" s="90" t="s">
        <v>51</v>
      </c>
      <c r="C3" s="90" t="s">
        <v>854</v>
      </c>
      <c r="D3" s="90" t="s">
        <v>855</v>
      </c>
      <c r="E3" s="90" t="s">
        <v>856</v>
      </c>
    </row>
    <row r="4" spans="1:5" ht="15.75" x14ac:dyDescent="0.25">
      <c r="B4" s="74" t="s">
        <v>99</v>
      </c>
      <c r="C4" s="91" t="s">
        <v>857</v>
      </c>
      <c r="D4" s="91" t="s">
        <v>858</v>
      </c>
      <c r="E4" s="91">
        <v>9</v>
      </c>
    </row>
    <row r="5" spans="1:5" s="12" customFormat="1" ht="15.75" x14ac:dyDescent="0.25">
      <c r="B5" s="74" t="s">
        <v>99</v>
      </c>
      <c r="C5" s="91" t="s">
        <v>857</v>
      </c>
      <c r="D5" s="91" t="s">
        <v>859</v>
      </c>
      <c r="E5" s="91">
        <v>8</v>
      </c>
    </row>
    <row r="6" spans="1:5" s="12" customFormat="1" ht="15.75" x14ac:dyDescent="0.25">
      <c r="B6" s="92" t="s">
        <v>99</v>
      </c>
      <c r="C6" s="93" t="s">
        <v>857</v>
      </c>
      <c r="D6" s="93" t="s">
        <v>860</v>
      </c>
      <c r="E6" s="93">
        <v>17</v>
      </c>
    </row>
    <row r="7" spans="1:5" s="12" customFormat="1" ht="15.75" x14ac:dyDescent="0.25">
      <c r="B7" s="74" t="s">
        <v>177</v>
      </c>
      <c r="C7" s="91" t="s">
        <v>861</v>
      </c>
      <c r="D7" s="91" t="s">
        <v>862</v>
      </c>
      <c r="E7" s="91">
        <v>30</v>
      </c>
    </row>
    <row r="8" spans="1:5" ht="15.75" x14ac:dyDescent="0.25">
      <c r="B8" s="74" t="s">
        <v>177</v>
      </c>
      <c r="C8" s="91" t="s">
        <v>861</v>
      </c>
      <c r="D8" s="91" t="s">
        <v>863</v>
      </c>
      <c r="E8" s="91">
        <v>59</v>
      </c>
    </row>
    <row r="9" spans="1:5" s="12" customFormat="1" ht="15.75" x14ac:dyDescent="0.25">
      <c r="B9" s="92" t="s">
        <v>177</v>
      </c>
      <c r="C9" s="93" t="s">
        <v>861</v>
      </c>
      <c r="D9" s="93" t="s">
        <v>860</v>
      </c>
      <c r="E9" s="93">
        <v>89</v>
      </c>
    </row>
    <row r="10" spans="1:5" s="12" customFormat="1" ht="15.75" x14ac:dyDescent="0.25">
      <c r="B10" s="74" t="s">
        <v>181</v>
      </c>
      <c r="C10" s="91" t="s">
        <v>864</v>
      </c>
      <c r="D10" s="91" t="s">
        <v>865</v>
      </c>
      <c r="E10" s="91">
        <v>20</v>
      </c>
    </row>
    <row r="11" spans="1:5" ht="15.75" x14ac:dyDescent="0.25">
      <c r="B11" s="92" t="s">
        <v>181</v>
      </c>
      <c r="C11" s="93" t="s">
        <v>864</v>
      </c>
      <c r="D11" s="93" t="s">
        <v>860</v>
      </c>
      <c r="E11" s="93">
        <v>20</v>
      </c>
    </row>
    <row r="12" spans="1:5" s="12" customFormat="1" ht="15.75" x14ac:dyDescent="0.25">
      <c r="B12" s="74" t="s">
        <v>187</v>
      </c>
      <c r="C12" s="91" t="s">
        <v>866</v>
      </c>
      <c r="D12" s="91" t="s">
        <v>867</v>
      </c>
      <c r="E12" s="91">
        <v>119</v>
      </c>
    </row>
    <row r="13" spans="1:5" ht="15.75" x14ac:dyDescent="0.25">
      <c r="B13" s="92" t="s">
        <v>187</v>
      </c>
      <c r="C13" s="93" t="s">
        <v>866</v>
      </c>
      <c r="D13" s="93" t="s">
        <v>860</v>
      </c>
      <c r="E13" s="93">
        <v>119</v>
      </c>
    </row>
    <row r="14" spans="1:5" s="12" customFormat="1" ht="15.75" x14ac:dyDescent="0.25">
      <c r="B14" s="74" t="s">
        <v>199</v>
      </c>
      <c r="C14" s="91" t="s">
        <v>868</v>
      </c>
      <c r="D14" s="91" t="s">
        <v>869</v>
      </c>
      <c r="E14" s="91">
        <v>8</v>
      </c>
    </row>
    <row r="15" spans="1:5" ht="15.75" x14ac:dyDescent="0.25">
      <c r="B15" s="92" t="s">
        <v>199</v>
      </c>
      <c r="C15" s="93" t="s">
        <v>868</v>
      </c>
      <c r="D15" s="93" t="s">
        <v>860</v>
      </c>
      <c r="E15" s="93">
        <v>8</v>
      </c>
    </row>
    <row r="16" spans="1:5" ht="15.75" x14ac:dyDescent="0.25">
      <c r="B16" s="74" t="s">
        <v>245</v>
      </c>
      <c r="C16" s="91" t="s">
        <v>870</v>
      </c>
      <c r="D16" s="91" t="s">
        <v>871</v>
      </c>
      <c r="E16" s="91">
        <v>5</v>
      </c>
    </row>
    <row r="17" spans="2:5" s="12" customFormat="1" ht="15.75" x14ac:dyDescent="0.25">
      <c r="B17" s="92" t="s">
        <v>245</v>
      </c>
      <c r="C17" s="93" t="s">
        <v>870</v>
      </c>
      <c r="D17" s="93" t="s">
        <v>860</v>
      </c>
      <c r="E17" s="93">
        <v>5</v>
      </c>
    </row>
    <row r="18" spans="2:5" ht="15.75" x14ac:dyDescent="0.25">
      <c r="B18" s="74" t="s">
        <v>247</v>
      </c>
      <c r="C18" s="91" t="s">
        <v>872</v>
      </c>
      <c r="D18" s="91" t="s">
        <v>873</v>
      </c>
      <c r="E18" s="91">
        <v>33</v>
      </c>
    </row>
    <row r="19" spans="2:5" s="12" customFormat="1" ht="15.75" x14ac:dyDescent="0.25">
      <c r="B19" s="74" t="s">
        <v>247</v>
      </c>
      <c r="C19" s="91" t="s">
        <v>872</v>
      </c>
      <c r="D19" s="91" t="s">
        <v>874</v>
      </c>
      <c r="E19" s="91">
        <v>22</v>
      </c>
    </row>
    <row r="20" spans="2:5" ht="15.75" x14ac:dyDescent="0.25">
      <c r="B20" s="92" t="s">
        <v>247</v>
      </c>
      <c r="C20" s="93" t="s">
        <v>872</v>
      </c>
      <c r="D20" s="93" t="s">
        <v>860</v>
      </c>
      <c r="E20" s="93">
        <v>55</v>
      </c>
    </row>
    <row r="21" spans="2:5" s="12" customFormat="1" ht="15.75" x14ac:dyDescent="0.25">
      <c r="B21" s="74" t="s">
        <v>297</v>
      </c>
      <c r="C21" s="91" t="s">
        <v>875</v>
      </c>
      <c r="D21" s="91" t="s">
        <v>876</v>
      </c>
      <c r="E21" s="91">
        <v>76</v>
      </c>
    </row>
    <row r="22" spans="2:5" ht="15.75" x14ac:dyDescent="0.25">
      <c r="B22" s="92" t="s">
        <v>297</v>
      </c>
      <c r="C22" s="93" t="s">
        <v>875</v>
      </c>
      <c r="D22" s="93" t="s">
        <v>860</v>
      </c>
      <c r="E22" s="93">
        <v>76</v>
      </c>
    </row>
    <row r="23" spans="2:5" ht="15.75" x14ac:dyDescent="0.25">
      <c r="B23" s="74" t="s">
        <v>317</v>
      </c>
      <c r="C23" s="91" t="s">
        <v>877</v>
      </c>
      <c r="D23" s="91" t="s">
        <v>878</v>
      </c>
      <c r="E23" s="91">
        <v>49</v>
      </c>
    </row>
    <row r="24" spans="2:5" s="12" customFormat="1" ht="15.75" x14ac:dyDescent="0.25">
      <c r="B24" s="92" t="s">
        <v>317</v>
      </c>
      <c r="C24" s="93" t="s">
        <v>877</v>
      </c>
      <c r="D24" s="93" t="s">
        <v>860</v>
      </c>
      <c r="E24" s="93">
        <v>49</v>
      </c>
    </row>
    <row r="25" spans="2:5" s="12" customFormat="1" ht="15.75" x14ac:dyDescent="0.25">
      <c r="B25" s="74" t="s">
        <v>319</v>
      </c>
      <c r="C25" s="91" t="s">
        <v>879</v>
      </c>
      <c r="D25" s="91" t="s">
        <v>880</v>
      </c>
      <c r="E25" s="91">
        <v>29</v>
      </c>
    </row>
    <row r="26" spans="2:5" ht="15.75" x14ac:dyDescent="0.25">
      <c r="B26" s="92" t="s">
        <v>319</v>
      </c>
      <c r="C26" s="93" t="s">
        <v>879</v>
      </c>
      <c r="D26" s="93" t="s">
        <v>860</v>
      </c>
      <c r="E26" s="93">
        <v>29</v>
      </c>
    </row>
    <row r="27" spans="2:5" s="12" customFormat="1" ht="15.75" x14ac:dyDescent="0.25">
      <c r="B27" s="74" t="s">
        <v>357</v>
      </c>
      <c r="C27" s="91" t="s">
        <v>881</v>
      </c>
      <c r="D27" s="91" t="s">
        <v>882</v>
      </c>
      <c r="E27" s="91">
        <v>7</v>
      </c>
    </row>
    <row r="28" spans="2:5" ht="15.75" x14ac:dyDescent="0.25">
      <c r="B28" s="92" t="s">
        <v>357</v>
      </c>
      <c r="C28" s="93" t="s">
        <v>881</v>
      </c>
      <c r="D28" s="93" t="s">
        <v>860</v>
      </c>
      <c r="E28" s="93">
        <v>7</v>
      </c>
    </row>
    <row r="29" spans="2:5" s="12" customFormat="1" ht="15.75" x14ac:dyDescent="0.25">
      <c r="B29" s="74" t="s">
        <v>373</v>
      </c>
      <c r="C29" s="91" t="s">
        <v>883</v>
      </c>
      <c r="D29" s="91" t="s">
        <v>884</v>
      </c>
      <c r="E29" s="91">
        <v>35</v>
      </c>
    </row>
    <row r="30" spans="2:5" ht="15.75" x14ac:dyDescent="0.25">
      <c r="B30" s="92" t="s">
        <v>373</v>
      </c>
      <c r="C30" s="93" t="s">
        <v>883</v>
      </c>
      <c r="D30" s="93" t="s">
        <v>860</v>
      </c>
      <c r="E30" s="93">
        <v>35</v>
      </c>
    </row>
    <row r="31" spans="2:5" s="12" customFormat="1" ht="15.75" x14ac:dyDescent="0.25">
      <c r="B31" s="74" t="s">
        <v>467</v>
      </c>
      <c r="C31" s="91" t="s">
        <v>885</v>
      </c>
      <c r="D31" s="91" t="s">
        <v>886</v>
      </c>
      <c r="E31" s="91">
        <v>6</v>
      </c>
    </row>
    <row r="32" spans="2:5" ht="15.75" x14ac:dyDescent="0.25">
      <c r="B32" s="92" t="s">
        <v>467</v>
      </c>
      <c r="C32" s="93" t="s">
        <v>885</v>
      </c>
      <c r="D32" s="93" t="s">
        <v>860</v>
      </c>
      <c r="E32" s="93">
        <v>6</v>
      </c>
    </row>
    <row r="33" spans="2:5" ht="15.75" x14ac:dyDescent="0.25">
      <c r="B33" s="74" t="s">
        <v>505</v>
      </c>
      <c r="C33" s="91" t="s">
        <v>887</v>
      </c>
      <c r="D33" s="91" t="s">
        <v>888</v>
      </c>
      <c r="E33" s="91">
        <v>8</v>
      </c>
    </row>
    <row r="34" spans="2:5" ht="15.75" x14ac:dyDescent="0.25">
      <c r="B34" s="92" t="s">
        <v>505</v>
      </c>
      <c r="C34" s="93" t="s">
        <v>887</v>
      </c>
      <c r="D34" s="93" t="s">
        <v>860</v>
      </c>
      <c r="E34" s="93">
        <v>8</v>
      </c>
    </row>
    <row r="35" spans="2:5" s="12" customFormat="1" ht="15.75" x14ac:dyDescent="0.25">
      <c r="B35" s="74" t="s">
        <v>521</v>
      </c>
      <c r="C35" s="91" t="s">
        <v>889</v>
      </c>
      <c r="D35" s="91" t="s">
        <v>890</v>
      </c>
      <c r="E35" s="91">
        <v>12</v>
      </c>
    </row>
    <row r="36" spans="2:5" s="12" customFormat="1" ht="15.75" x14ac:dyDescent="0.25">
      <c r="B36" s="92" t="s">
        <v>521</v>
      </c>
      <c r="C36" s="91" t="s">
        <v>889</v>
      </c>
      <c r="D36" s="91" t="s">
        <v>891</v>
      </c>
      <c r="E36" s="91">
        <v>10</v>
      </c>
    </row>
    <row r="37" spans="2:5" s="12" customFormat="1" ht="15.75" x14ac:dyDescent="0.25">
      <c r="B37" s="74" t="s">
        <v>521</v>
      </c>
      <c r="C37" s="93" t="s">
        <v>889</v>
      </c>
      <c r="D37" s="93" t="s">
        <v>860</v>
      </c>
      <c r="E37" s="93">
        <v>22</v>
      </c>
    </row>
    <row r="38" spans="2:5" s="12" customFormat="1" ht="15.75" x14ac:dyDescent="0.25">
      <c r="B38" s="94" t="s">
        <v>661</v>
      </c>
      <c r="C38" s="91" t="s">
        <v>892</v>
      </c>
      <c r="D38" s="91" t="s">
        <v>893</v>
      </c>
      <c r="E38" s="91">
        <v>17</v>
      </c>
    </row>
    <row r="39" spans="2:5" s="12" customFormat="1" ht="15.75" x14ac:dyDescent="0.25">
      <c r="B39" s="74" t="s">
        <v>661</v>
      </c>
      <c r="C39" s="93" t="s">
        <v>892</v>
      </c>
      <c r="D39" s="93" t="s">
        <v>860</v>
      </c>
      <c r="E39" s="93">
        <v>17</v>
      </c>
    </row>
    <row r="40" spans="2:5" ht="15.75" x14ac:dyDescent="0.25">
      <c r="B40" s="95" t="s">
        <v>687</v>
      </c>
      <c r="C40" s="91" t="s">
        <v>894</v>
      </c>
      <c r="D40" s="91" t="s">
        <v>895</v>
      </c>
      <c r="E40" s="91">
        <v>13</v>
      </c>
    </row>
    <row r="41" spans="2:5" ht="15.75" x14ac:dyDescent="0.25">
      <c r="B41" s="94" t="s">
        <v>687</v>
      </c>
      <c r="C41" s="93" t="s">
        <v>894</v>
      </c>
      <c r="D41" s="93" t="s">
        <v>860</v>
      </c>
      <c r="E41" s="93">
        <v>13</v>
      </c>
    </row>
    <row r="42" spans="2:5" s="12" customFormat="1" ht="15.75" x14ac:dyDescent="0.25">
      <c r="B42" s="95" t="s">
        <v>725</v>
      </c>
      <c r="C42" s="91" t="s">
        <v>896</v>
      </c>
      <c r="D42" s="91" t="s">
        <v>897</v>
      </c>
      <c r="E42" s="91">
        <v>26</v>
      </c>
    </row>
    <row r="43" spans="2:5" s="12" customFormat="1" ht="15.75" x14ac:dyDescent="0.25">
      <c r="B43" s="94" t="s">
        <v>725</v>
      </c>
      <c r="C43" s="93" t="s">
        <v>896</v>
      </c>
      <c r="D43" s="93" t="s">
        <v>860</v>
      </c>
      <c r="E43" s="93">
        <v>26</v>
      </c>
    </row>
    <row r="44" spans="2:5" s="12" customFormat="1" ht="15.75" x14ac:dyDescent="0.25">
      <c r="B44" s="95" t="s">
        <v>739</v>
      </c>
      <c r="C44" s="91" t="s">
        <v>898</v>
      </c>
      <c r="D44" s="91" t="s">
        <v>899</v>
      </c>
      <c r="E44" s="91">
        <v>57</v>
      </c>
    </row>
    <row r="45" spans="2:5" s="12" customFormat="1" ht="15.75" x14ac:dyDescent="0.25">
      <c r="B45" s="94" t="s">
        <v>739</v>
      </c>
      <c r="C45" s="93" t="s">
        <v>898</v>
      </c>
      <c r="D45" s="93" t="s">
        <v>860</v>
      </c>
      <c r="E45" s="93">
        <v>57</v>
      </c>
    </row>
    <row r="46" spans="2:5" s="12" customFormat="1" ht="15.75" x14ac:dyDescent="0.25">
      <c r="B46" s="95" t="s">
        <v>759</v>
      </c>
      <c r="C46" s="91" t="s">
        <v>900</v>
      </c>
      <c r="D46" s="91" t="s">
        <v>901</v>
      </c>
      <c r="E46" s="91">
        <v>33</v>
      </c>
    </row>
    <row r="47" spans="2:5" s="12" customFormat="1" ht="15.75" x14ac:dyDescent="0.25">
      <c r="B47" s="94" t="s">
        <v>759</v>
      </c>
      <c r="C47" s="93" t="s">
        <v>900</v>
      </c>
      <c r="D47" s="93" t="s">
        <v>860</v>
      </c>
      <c r="E47" s="96">
        <v>33</v>
      </c>
    </row>
    <row r="48" spans="2:5" x14ac:dyDescent="0.25">
      <c r="E48" s="9"/>
    </row>
    <row r="49" spans="1:1" ht="15.75" x14ac:dyDescent="0.25">
      <c r="A49" s="40" t="s">
        <v>17</v>
      </c>
    </row>
  </sheetData>
  <printOptions horizontalCentered="1"/>
  <pageMargins left="0.5" right="0.5" top="0.5" bottom="0.5" header="0.25" footer="0.25"/>
  <pageSetup scale="69" fitToHeight="2" orientation="portrait" r:id="rId1"/>
  <headerFooter scaleWithDoc="0">
    <oddFooter>&amp;L&amp;7Massachusetts Department of Elementary and Secondary Education&amp;C&amp;8Page &amp;P of &amp;N&amp;R&amp;7July 2017</oddFooter>
  </headerFooter>
  <colBreaks count="1" manualBreakCount="1">
    <brk id="4"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20"/>
  <sheetViews>
    <sheetView topLeftCell="A2" zoomScaleNormal="100" workbookViewId="0">
      <selection activeCell="C27" sqref="C27"/>
    </sheetView>
  </sheetViews>
  <sheetFormatPr defaultColWidth="9.140625" defaultRowHeight="15" x14ac:dyDescent="0.25"/>
  <cols>
    <col min="1" max="1" width="2.7109375" style="10" customWidth="1"/>
    <col min="2" max="2" width="36.42578125" style="10" customWidth="1"/>
    <col min="3" max="3" width="23.42578125" style="10" customWidth="1"/>
    <col min="4" max="4" width="19.85546875" style="10" customWidth="1"/>
    <col min="5" max="5" width="24.85546875" style="10" customWidth="1"/>
    <col min="6" max="16384" width="9.140625" style="10"/>
  </cols>
  <sheetData>
    <row r="1" spans="2:5" ht="23.25" customHeight="1" x14ac:dyDescent="0.25">
      <c r="B1" s="11" t="s">
        <v>902</v>
      </c>
    </row>
    <row r="2" spans="2:5" ht="11.1" customHeight="1" x14ac:dyDescent="0.25">
      <c r="B2" s="11"/>
    </row>
    <row r="3" spans="2:5" ht="14.25" customHeight="1" x14ac:dyDescent="0.25">
      <c r="B3" s="16" t="s">
        <v>903</v>
      </c>
    </row>
    <row r="4" spans="2:5" ht="34.5" customHeight="1" x14ac:dyDescent="0.25">
      <c r="B4" s="21" t="s">
        <v>904</v>
      </c>
      <c r="C4" s="22" t="s">
        <v>905</v>
      </c>
      <c r="D4" s="23" t="s">
        <v>906</v>
      </c>
    </row>
    <row r="5" spans="2:5" ht="15" customHeight="1" x14ac:dyDescent="0.25">
      <c r="B5" s="24" t="s">
        <v>907</v>
      </c>
      <c r="C5" s="25">
        <v>0</v>
      </c>
      <c r="D5" s="26">
        <v>0</v>
      </c>
      <c r="E5" s="15"/>
    </row>
    <row r="6" spans="2:5" ht="15" customHeight="1" x14ac:dyDescent="0.25">
      <c r="B6" s="24" t="s">
        <v>908</v>
      </c>
      <c r="C6" s="25">
        <v>0</v>
      </c>
      <c r="D6" s="26">
        <v>0</v>
      </c>
      <c r="E6" s="15"/>
    </row>
    <row r="7" spans="2:5" ht="15" customHeight="1" x14ac:dyDescent="0.25">
      <c r="B7" s="24" t="s">
        <v>909</v>
      </c>
      <c r="C7" s="25">
        <v>58</v>
      </c>
      <c r="D7" s="26">
        <v>131190</v>
      </c>
      <c r="E7" s="15"/>
    </row>
    <row r="8" spans="2:5" ht="15" customHeight="1" x14ac:dyDescent="0.25">
      <c r="B8" s="24" t="s">
        <v>910</v>
      </c>
      <c r="C8" s="25">
        <v>315</v>
      </c>
      <c r="D8" s="26">
        <v>708466</v>
      </c>
      <c r="E8" s="15"/>
    </row>
    <row r="9" spans="2:5" ht="15" customHeight="1" x14ac:dyDescent="0.25">
      <c r="B9" s="24" t="s">
        <v>911</v>
      </c>
      <c r="C9" s="25">
        <v>0</v>
      </c>
      <c r="D9" s="26">
        <v>0</v>
      </c>
      <c r="E9" s="15"/>
    </row>
    <row r="10" spans="2:5" ht="15" customHeight="1" x14ac:dyDescent="0.25">
      <c r="B10" s="24" t="s">
        <v>912</v>
      </c>
      <c r="C10" s="25">
        <v>0</v>
      </c>
      <c r="D10" s="26">
        <v>0</v>
      </c>
      <c r="E10" s="15"/>
    </row>
    <row r="11" spans="2:5" ht="15" customHeight="1" x14ac:dyDescent="0.25">
      <c r="B11" s="24" t="s">
        <v>913</v>
      </c>
      <c r="C11" s="25">
        <v>50</v>
      </c>
      <c r="D11" s="26">
        <v>112455</v>
      </c>
      <c r="E11" s="15"/>
    </row>
    <row r="12" spans="2:5" ht="15" customHeight="1" x14ac:dyDescent="0.25">
      <c r="B12" s="24" t="s">
        <v>914</v>
      </c>
      <c r="C12" s="25">
        <v>0</v>
      </c>
      <c r="D12" s="26">
        <v>0</v>
      </c>
      <c r="E12" s="15"/>
    </row>
    <row r="13" spans="2:5" ht="15" customHeight="1" x14ac:dyDescent="0.25">
      <c r="B13" s="24" t="s">
        <v>915</v>
      </c>
      <c r="C13" s="25">
        <v>43</v>
      </c>
      <c r="D13" s="26">
        <v>96037</v>
      </c>
      <c r="E13" s="15"/>
    </row>
    <row r="14" spans="2:5" ht="15" customHeight="1" x14ac:dyDescent="0.25">
      <c r="B14" s="24" t="s">
        <v>916</v>
      </c>
      <c r="C14" s="25">
        <v>0</v>
      </c>
      <c r="D14" s="26">
        <v>0</v>
      </c>
      <c r="E14" s="15"/>
    </row>
    <row r="15" spans="2:5" ht="15" customHeight="1" x14ac:dyDescent="0.25">
      <c r="B15" s="24" t="s">
        <v>917</v>
      </c>
      <c r="C15" s="25">
        <v>0</v>
      </c>
      <c r="D15" s="26">
        <v>0</v>
      </c>
      <c r="E15" s="15"/>
    </row>
    <row r="16" spans="2:5" ht="15" customHeight="1" x14ac:dyDescent="0.25">
      <c r="B16" s="24" t="s">
        <v>918</v>
      </c>
      <c r="C16" s="25">
        <v>0</v>
      </c>
      <c r="D16" s="26">
        <v>0</v>
      </c>
      <c r="E16" s="15"/>
    </row>
    <row r="17" spans="2:5" ht="15" customHeight="1" x14ac:dyDescent="0.25">
      <c r="B17" s="24" t="s">
        <v>919</v>
      </c>
      <c r="C17" s="25">
        <v>0</v>
      </c>
      <c r="D17" s="26">
        <v>0</v>
      </c>
      <c r="E17" s="15"/>
    </row>
    <row r="18" spans="2:5" ht="15" customHeight="1" x14ac:dyDescent="0.25">
      <c r="B18" s="24" t="s">
        <v>920</v>
      </c>
      <c r="C18" s="25">
        <v>0</v>
      </c>
      <c r="D18" s="26">
        <v>0</v>
      </c>
      <c r="E18" s="15"/>
    </row>
    <row r="19" spans="2:5" ht="15" customHeight="1" x14ac:dyDescent="0.25">
      <c r="B19" s="24" t="s">
        <v>921</v>
      </c>
      <c r="C19" s="25">
        <v>0</v>
      </c>
      <c r="D19" s="26">
        <v>0</v>
      </c>
      <c r="E19" s="15"/>
    </row>
    <row r="20" spans="2:5" x14ac:dyDescent="0.25">
      <c r="D20" s="15"/>
    </row>
  </sheetData>
  <sortState xmlns:xlrd2="http://schemas.microsoft.com/office/spreadsheetml/2017/richdata2" ref="B5:D19">
    <sortCondition ref="B5"/>
  </sortState>
  <pageMargins left="0.5" right="0.5" top="0.5" bottom="0.5" header="0.25" footer="0.25"/>
  <pageSetup orientation="portrait" r:id="rId1"/>
  <headerFooter scaleWithDoc="0">
    <oddFooter>&amp;L&amp;7Massachusetts Department of Elementary and Secondary Education &amp;C&amp;8Page &amp;P of &amp;N&amp;R&amp;7July 2017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78C2-004F-411E-B314-D358EE14A320}">
  <sheetPr>
    <pageSetUpPr fitToPage="1"/>
  </sheetPr>
  <dimension ref="A1:J402"/>
  <sheetViews>
    <sheetView showGridLines="0" showRowColHeaders="0" zoomScaleNormal="100" workbookViewId="0">
      <pane ySplit="4" topLeftCell="A5" activePane="bottomLeft" state="frozen"/>
      <selection pane="bottomLeft"/>
    </sheetView>
  </sheetViews>
  <sheetFormatPr defaultColWidth="9.140625" defaultRowHeight="15" x14ac:dyDescent="0.25"/>
  <cols>
    <col min="1" max="1" width="2.140625" style="19" customWidth="1"/>
    <col min="2" max="2" width="12.85546875" style="19" customWidth="1"/>
    <col min="3" max="3" width="61.42578125" style="19" customWidth="1"/>
    <col min="4" max="4" width="14.5703125" style="19" customWidth="1"/>
    <col min="5" max="5" width="13.42578125" style="19" customWidth="1"/>
    <col min="6" max="6" width="16.140625" style="19" customWidth="1"/>
    <col min="7" max="7" width="13.5703125" style="19" customWidth="1"/>
    <col min="8" max="8" width="13.7109375" style="19" customWidth="1"/>
    <col min="9" max="9" width="13.5703125" style="19" customWidth="1"/>
    <col min="10" max="10" width="15.7109375" style="19" customWidth="1"/>
    <col min="11" max="16384" width="9.140625" style="19"/>
  </cols>
  <sheetData>
    <row r="1" spans="1:10" customFormat="1" ht="26.25" x14ac:dyDescent="0.4">
      <c r="A1" s="81" t="s">
        <v>922</v>
      </c>
    </row>
    <row r="2" spans="1:10" s="17" customFormat="1" ht="15.75" x14ac:dyDescent="0.25">
      <c r="A2" s="60" t="s">
        <v>50</v>
      </c>
    </row>
    <row r="3" spans="1:10" s="17" customFormat="1" x14ac:dyDescent="0.25">
      <c r="B3" s="31"/>
    </row>
    <row r="4" spans="1:10" s="18" customFormat="1" ht="63" customHeight="1" x14ac:dyDescent="0.2">
      <c r="B4" s="112" t="s">
        <v>51</v>
      </c>
      <c r="C4" s="113" t="s">
        <v>52</v>
      </c>
      <c r="D4" s="114" t="s">
        <v>923</v>
      </c>
      <c r="E4" s="114" t="s">
        <v>924</v>
      </c>
      <c r="F4" s="114" t="s">
        <v>925</v>
      </c>
      <c r="G4" s="114" t="s">
        <v>926</v>
      </c>
      <c r="H4" s="114" t="s">
        <v>927</v>
      </c>
      <c r="I4" s="114" t="s">
        <v>928</v>
      </c>
      <c r="J4" s="115" t="s">
        <v>929</v>
      </c>
    </row>
    <row r="5" spans="1:10" ht="15.75" x14ac:dyDescent="0.25">
      <c r="B5" s="102" t="s">
        <v>61</v>
      </c>
      <c r="C5" s="98" t="s">
        <v>62</v>
      </c>
      <c r="D5" s="99">
        <v>236477</v>
      </c>
      <c r="E5" s="100">
        <f>IFERROR(D5/F5,"")</f>
        <v>0.91329249830068593</v>
      </c>
      <c r="F5" s="99">
        <v>258928</v>
      </c>
      <c r="G5" s="100">
        <f t="shared" ref="G5:G46" si="0">IFERROR(F5/H5,"")</f>
        <v>0.98440107819990796</v>
      </c>
      <c r="H5" s="99">
        <v>263031</v>
      </c>
      <c r="I5" s="100">
        <f>IFERROR(H5/J5,"")</f>
        <v>1.14661917984978</v>
      </c>
      <c r="J5" s="105">
        <v>229397</v>
      </c>
    </row>
    <row r="6" spans="1:10" ht="15.75" x14ac:dyDescent="0.25">
      <c r="B6" s="102" t="s">
        <v>63</v>
      </c>
      <c r="C6" s="98" t="s">
        <v>64</v>
      </c>
      <c r="D6" s="99">
        <v>121411</v>
      </c>
      <c r="E6" s="100">
        <f t="shared" ref="E6:E69" si="1">IFERROR(D6/F6,"")</f>
        <v>0.91980120760320305</v>
      </c>
      <c r="F6" s="99">
        <v>131997</v>
      </c>
      <c r="G6" s="100">
        <f t="shared" si="0"/>
        <v>1.2080114946736464</v>
      </c>
      <c r="H6" s="99">
        <v>109268</v>
      </c>
      <c r="I6" s="100">
        <f t="shared" ref="I6:I69" si="2">IFERROR(H6/J6,"")</f>
        <v>0.98843026043221438</v>
      </c>
      <c r="J6" s="105">
        <v>110547</v>
      </c>
    </row>
    <row r="7" spans="1:10" ht="15.75" x14ac:dyDescent="0.25">
      <c r="B7" s="102" t="s">
        <v>65</v>
      </c>
      <c r="C7" s="98" t="s">
        <v>66</v>
      </c>
      <c r="D7" s="99">
        <v>1005028</v>
      </c>
      <c r="E7" s="100">
        <f t="shared" si="1"/>
        <v>0.95838530402377109</v>
      </c>
      <c r="F7" s="99">
        <v>1048668</v>
      </c>
      <c r="G7" s="100">
        <f t="shared" si="0"/>
        <v>1.4093541394237423</v>
      </c>
      <c r="H7" s="99">
        <v>744077</v>
      </c>
      <c r="I7" s="100">
        <f t="shared" si="2"/>
        <v>0.98905768773203562</v>
      </c>
      <c r="J7" s="105">
        <v>752309</v>
      </c>
    </row>
    <row r="8" spans="1:10" ht="15.75" x14ac:dyDescent="0.25">
      <c r="B8" s="102" t="s">
        <v>67</v>
      </c>
      <c r="C8" s="98" t="s">
        <v>68</v>
      </c>
      <c r="D8" s="99">
        <v>282330</v>
      </c>
      <c r="E8" s="100">
        <f t="shared" si="1"/>
        <v>0.90847368183953614</v>
      </c>
      <c r="F8" s="99">
        <v>310774</v>
      </c>
      <c r="G8" s="100">
        <f t="shared" si="0"/>
        <v>0.98583927064630528</v>
      </c>
      <c r="H8" s="99">
        <v>315238</v>
      </c>
      <c r="I8" s="100">
        <f t="shared" si="2"/>
        <v>0.98891991090755094</v>
      </c>
      <c r="J8" s="105">
        <v>318770</v>
      </c>
    </row>
    <row r="9" spans="1:10" ht="15.75" x14ac:dyDescent="0.25">
      <c r="B9" s="102" t="s">
        <v>69</v>
      </c>
      <c r="C9" s="98" t="s">
        <v>70</v>
      </c>
      <c r="D9" s="99">
        <v>245003</v>
      </c>
      <c r="E9" s="100">
        <f t="shared" si="1"/>
        <v>0.9848970895642386</v>
      </c>
      <c r="F9" s="99">
        <v>248760</v>
      </c>
      <c r="G9" s="100">
        <f t="shared" si="0"/>
        <v>1.1040004260493685</v>
      </c>
      <c r="H9" s="99">
        <v>225326</v>
      </c>
      <c r="I9" s="100">
        <f t="shared" si="2"/>
        <v>0.98920907526428548</v>
      </c>
      <c r="J9" s="105">
        <v>227784</v>
      </c>
    </row>
    <row r="10" spans="1:10" ht="15.75" x14ac:dyDescent="0.25">
      <c r="B10" s="102" t="s">
        <v>71</v>
      </c>
      <c r="C10" s="98" t="s">
        <v>72</v>
      </c>
      <c r="D10" s="99">
        <v>177955</v>
      </c>
      <c r="E10" s="100">
        <f t="shared" si="1"/>
        <v>0.98972208472606127</v>
      </c>
      <c r="F10" s="99">
        <v>179803</v>
      </c>
      <c r="G10" s="100">
        <f t="shared" si="0"/>
        <v>1.0621381819900286</v>
      </c>
      <c r="H10" s="99">
        <v>169284</v>
      </c>
      <c r="I10" s="100">
        <f t="shared" si="2"/>
        <v>1.1262099751851138</v>
      </c>
      <c r="J10" s="105">
        <v>150313</v>
      </c>
    </row>
    <row r="11" spans="1:10" ht="15.75" x14ac:dyDescent="0.25">
      <c r="B11" s="102" t="s">
        <v>73</v>
      </c>
      <c r="C11" s="98" t="s">
        <v>74</v>
      </c>
      <c r="D11" s="99">
        <v>174124</v>
      </c>
      <c r="E11" s="100">
        <f t="shared" si="1"/>
        <v>1.0637034502981135</v>
      </c>
      <c r="F11" s="99">
        <v>163696</v>
      </c>
      <c r="G11" s="100">
        <f t="shared" si="0"/>
        <v>1.0197412273324737</v>
      </c>
      <c r="H11" s="99">
        <v>160527</v>
      </c>
      <c r="I11" s="100">
        <f t="shared" si="2"/>
        <v>1.072403449819292</v>
      </c>
      <c r="J11" s="105">
        <v>149689</v>
      </c>
    </row>
    <row r="12" spans="1:10" ht="15.75" x14ac:dyDescent="0.25">
      <c r="B12" s="102" t="s">
        <v>75</v>
      </c>
      <c r="C12" s="98" t="s">
        <v>76</v>
      </c>
      <c r="D12" s="99">
        <v>249314</v>
      </c>
      <c r="E12" s="100">
        <f t="shared" si="1"/>
        <v>1.0665246424797765</v>
      </c>
      <c r="F12" s="99">
        <v>233763</v>
      </c>
      <c r="G12" s="100">
        <f t="shared" si="0"/>
        <v>0.98483750558219096</v>
      </c>
      <c r="H12" s="99">
        <v>237362</v>
      </c>
      <c r="I12" s="100">
        <f t="shared" si="2"/>
        <v>0.98902893810287718</v>
      </c>
      <c r="J12" s="105">
        <v>239995</v>
      </c>
    </row>
    <row r="13" spans="1:10" ht="15.75" x14ac:dyDescent="0.25">
      <c r="B13" s="102" t="s">
        <v>77</v>
      </c>
      <c r="C13" s="98" t="s">
        <v>78</v>
      </c>
      <c r="D13" s="99">
        <v>1393150</v>
      </c>
      <c r="E13" s="100">
        <f t="shared" si="1"/>
        <v>0.92516346336468236</v>
      </c>
      <c r="F13" s="99">
        <v>1505842</v>
      </c>
      <c r="G13" s="100">
        <f t="shared" si="0"/>
        <v>1.2341975808500629</v>
      </c>
      <c r="H13" s="99">
        <v>1220098</v>
      </c>
      <c r="I13" s="100">
        <f t="shared" si="2"/>
        <v>1.1797277175069134</v>
      </c>
      <c r="J13" s="105">
        <v>1034220</v>
      </c>
    </row>
    <row r="14" spans="1:10" ht="15.75" x14ac:dyDescent="0.25">
      <c r="B14" s="102" t="s">
        <v>79</v>
      </c>
      <c r="C14" s="98" t="s">
        <v>80</v>
      </c>
      <c r="D14" s="99">
        <v>129919</v>
      </c>
      <c r="E14" s="100">
        <f t="shared" si="1"/>
        <v>0.48231760740113749</v>
      </c>
      <c r="F14" s="99">
        <v>269364</v>
      </c>
      <c r="G14" s="100">
        <f t="shared" si="0"/>
        <v>1.1207809067305772</v>
      </c>
      <c r="H14" s="99">
        <v>240336</v>
      </c>
      <c r="I14" s="100">
        <f t="shared" si="2"/>
        <v>0.98891901789498371</v>
      </c>
      <c r="J14" s="105">
        <v>243029</v>
      </c>
    </row>
    <row r="15" spans="1:10" ht="15.75" x14ac:dyDescent="0.25">
      <c r="B15" s="102" t="s">
        <v>81</v>
      </c>
      <c r="C15" s="98" t="s">
        <v>82</v>
      </c>
      <c r="D15" s="99">
        <v>89361</v>
      </c>
      <c r="E15" s="100">
        <f t="shared" si="1"/>
        <v>1.116412428319778</v>
      </c>
      <c r="F15" s="99">
        <v>80043</v>
      </c>
      <c r="G15" s="100">
        <f t="shared" si="0"/>
        <v>0.9853507810865042</v>
      </c>
      <c r="H15" s="99">
        <v>81233</v>
      </c>
      <c r="I15" s="100">
        <f t="shared" si="2"/>
        <v>1.1828957523335226</v>
      </c>
      <c r="J15" s="105">
        <v>68673</v>
      </c>
    </row>
    <row r="16" spans="1:10" ht="15.75" x14ac:dyDescent="0.25">
      <c r="B16" s="102" t="s">
        <v>83</v>
      </c>
      <c r="C16" s="98" t="s">
        <v>84</v>
      </c>
      <c r="D16" s="99">
        <v>1558761.8449522736</v>
      </c>
      <c r="E16" s="100">
        <f t="shared" si="1"/>
        <v>1.0310178375163117</v>
      </c>
      <c r="F16" s="99">
        <v>1511867</v>
      </c>
      <c r="G16" s="100">
        <f t="shared" si="0"/>
        <v>1.4436557112969313</v>
      </c>
      <c r="H16" s="99">
        <v>1047249</v>
      </c>
      <c r="I16" s="100">
        <f t="shared" si="2"/>
        <v>0.97993620232602319</v>
      </c>
      <c r="J16" s="105">
        <v>1068691</v>
      </c>
    </row>
    <row r="17" spans="2:10" ht="15.75" x14ac:dyDescent="0.25">
      <c r="B17" s="102" t="s">
        <v>85</v>
      </c>
      <c r="C17" s="98" t="s">
        <v>86</v>
      </c>
      <c r="D17" s="99">
        <v>90608</v>
      </c>
      <c r="E17" s="100">
        <f t="shared" si="1"/>
        <v>1.3323726196603192</v>
      </c>
      <c r="F17" s="99">
        <v>68005</v>
      </c>
      <c r="G17" s="100">
        <f t="shared" si="0"/>
        <v>1.115604186489058</v>
      </c>
      <c r="H17" s="99">
        <v>60958</v>
      </c>
      <c r="I17" s="100">
        <f t="shared" si="2"/>
        <v>0.98981894941950155</v>
      </c>
      <c r="J17" s="105">
        <v>61585</v>
      </c>
    </row>
    <row r="18" spans="2:10" ht="15.75" x14ac:dyDescent="0.25">
      <c r="B18" s="102" t="s">
        <v>87</v>
      </c>
      <c r="C18" s="98" t="s">
        <v>88</v>
      </c>
      <c r="D18" s="99">
        <v>269673</v>
      </c>
      <c r="E18" s="100">
        <f t="shared" si="1"/>
        <v>1.0321463291410551</v>
      </c>
      <c r="F18" s="99">
        <v>261274</v>
      </c>
      <c r="G18" s="100">
        <f t="shared" si="0"/>
        <v>1.0955527787794672</v>
      </c>
      <c r="H18" s="99">
        <v>238486</v>
      </c>
      <c r="I18" s="100">
        <f t="shared" si="2"/>
        <v>0.98905136733492038</v>
      </c>
      <c r="J18" s="105">
        <v>241126</v>
      </c>
    </row>
    <row r="19" spans="2:10" ht="15.75" x14ac:dyDescent="0.25">
      <c r="B19" s="102" t="s">
        <v>89</v>
      </c>
      <c r="C19" s="98" t="s">
        <v>90</v>
      </c>
      <c r="D19" s="99">
        <v>222962</v>
      </c>
      <c r="E19" s="100">
        <f t="shared" si="1"/>
        <v>0.95842808200040408</v>
      </c>
      <c r="F19" s="99">
        <v>232633</v>
      </c>
      <c r="G19" s="100">
        <f t="shared" si="0"/>
        <v>1.0176110092866797</v>
      </c>
      <c r="H19" s="99">
        <v>228607</v>
      </c>
      <c r="I19" s="100">
        <f t="shared" si="2"/>
        <v>0.94138551562545036</v>
      </c>
      <c r="J19" s="105">
        <v>242841</v>
      </c>
    </row>
    <row r="20" spans="2:10" ht="15.75" x14ac:dyDescent="0.25">
      <c r="B20" s="102" t="s">
        <v>91</v>
      </c>
      <c r="C20" s="98" t="s">
        <v>92</v>
      </c>
      <c r="D20" s="99">
        <v>168544</v>
      </c>
      <c r="E20" s="100">
        <f t="shared" si="1"/>
        <v>1.0894822916464664</v>
      </c>
      <c r="F20" s="99">
        <v>154701</v>
      </c>
      <c r="G20" s="100">
        <f t="shared" si="0"/>
        <v>1.0465356983398952</v>
      </c>
      <c r="H20" s="99">
        <v>147822</v>
      </c>
      <c r="I20" s="100">
        <f t="shared" si="2"/>
        <v>1.1577809628985642</v>
      </c>
      <c r="J20" s="105">
        <v>127677</v>
      </c>
    </row>
    <row r="21" spans="2:10" ht="15.75" x14ac:dyDescent="0.25">
      <c r="B21" s="102" t="s">
        <v>93</v>
      </c>
      <c r="C21" s="98" t="s">
        <v>94</v>
      </c>
      <c r="D21" s="99">
        <v>44923</v>
      </c>
      <c r="E21" s="100">
        <f t="shared" si="1"/>
        <v>0.48458011973464216</v>
      </c>
      <c r="F21" s="99">
        <v>92705</v>
      </c>
      <c r="G21" s="100">
        <f t="shared" si="0"/>
        <v>1.1720271056158182</v>
      </c>
      <c r="H21" s="99">
        <v>79098</v>
      </c>
      <c r="I21" s="100">
        <f t="shared" si="2"/>
        <v>0.96904134762633998</v>
      </c>
      <c r="J21" s="105">
        <v>81625</v>
      </c>
    </row>
    <row r="22" spans="2:10" ht="15.75" x14ac:dyDescent="0.25">
      <c r="B22" s="102" t="s">
        <v>95</v>
      </c>
      <c r="C22" s="98" t="s">
        <v>96</v>
      </c>
      <c r="D22" s="99">
        <v>632133</v>
      </c>
      <c r="E22" s="100">
        <f t="shared" si="1"/>
        <v>0.93742381326650159</v>
      </c>
      <c r="F22" s="99">
        <v>674330</v>
      </c>
      <c r="G22" s="100">
        <f t="shared" si="0"/>
        <v>0.93510963440406925</v>
      </c>
      <c r="H22" s="99">
        <v>721124</v>
      </c>
      <c r="I22" s="100">
        <f t="shared" si="2"/>
        <v>1.097866911474771</v>
      </c>
      <c r="J22" s="105">
        <v>656841</v>
      </c>
    </row>
    <row r="23" spans="2:10" ht="15.75" x14ac:dyDescent="0.25">
      <c r="B23" s="102" t="s">
        <v>97</v>
      </c>
      <c r="C23" s="98" t="s">
        <v>98</v>
      </c>
      <c r="D23" s="99">
        <v>476973</v>
      </c>
      <c r="E23" s="100">
        <f t="shared" si="1"/>
        <v>1.0145598645475276</v>
      </c>
      <c r="F23" s="99">
        <v>470128</v>
      </c>
      <c r="G23" s="100">
        <f t="shared" si="0"/>
        <v>0.99854719081076948</v>
      </c>
      <c r="H23" s="99">
        <v>470812</v>
      </c>
      <c r="I23" s="100">
        <f t="shared" si="2"/>
        <v>0.98905720545942299</v>
      </c>
      <c r="J23" s="105">
        <v>476021</v>
      </c>
    </row>
    <row r="24" spans="2:10" ht="15.75" x14ac:dyDescent="0.25">
      <c r="B24" s="102" t="s">
        <v>99</v>
      </c>
      <c r="C24" s="98" t="s">
        <v>100</v>
      </c>
      <c r="D24" s="99">
        <v>40003610.167752877</v>
      </c>
      <c r="E24" s="100">
        <f t="shared" si="1"/>
        <v>0.97700940835605377</v>
      </c>
      <c r="F24" s="99">
        <v>40944959</v>
      </c>
      <c r="G24" s="100">
        <f t="shared" si="0"/>
        <v>0.95317471282804045</v>
      </c>
      <c r="H24" s="99">
        <v>42956405</v>
      </c>
      <c r="I24" s="100">
        <f t="shared" si="2"/>
        <v>0.98538394571988608</v>
      </c>
      <c r="J24" s="105">
        <v>43593571</v>
      </c>
    </row>
    <row r="25" spans="2:10" ht="15.75" x14ac:dyDescent="0.25">
      <c r="B25" s="102" t="s">
        <v>101</v>
      </c>
      <c r="C25" s="98" t="s">
        <v>102</v>
      </c>
      <c r="D25" s="99">
        <v>243546.74148109468</v>
      </c>
      <c r="E25" s="100">
        <f t="shared" si="1"/>
        <v>0.92104279656271038</v>
      </c>
      <c r="F25" s="99">
        <v>264425</v>
      </c>
      <c r="G25" s="100">
        <f t="shared" si="0"/>
        <v>1.0297043968582187</v>
      </c>
      <c r="H25" s="99">
        <v>256797</v>
      </c>
      <c r="I25" s="100">
        <f t="shared" si="2"/>
        <v>0.96456098440457949</v>
      </c>
      <c r="J25" s="105">
        <v>266232</v>
      </c>
    </row>
    <row r="26" spans="2:10" ht="15.75" x14ac:dyDescent="0.25">
      <c r="B26" s="102" t="s">
        <v>103</v>
      </c>
      <c r="C26" s="98" t="s">
        <v>104</v>
      </c>
      <c r="D26" s="99">
        <v>21349</v>
      </c>
      <c r="E26" s="100">
        <f t="shared" si="1"/>
        <v>0.85001592610288268</v>
      </c>
      <c r="F26" s="99">
        <v>25116</v>
      </c>
      <c r="G26" s="100">
        <f t="shared" si="0"/>
        <v>0.85049608885577865</v>
      </c>
      <c r="H26" s="99">
        <v>29531</v>
      </c>
      <c r="I26" s="100">
        <f t="shared" si="2"/>
        <v>0.85047374938801368</v>
      </c>
      <c r="J26" s="105">
        <v>34723</v>
      </c>
    </row>
    <row r="27" spans="2:10" ht="15.75" x14ac:dyDescent="0.25">
      <c r="B27" s="102" t="s">
        <v>105</v>
      </c>
      <c r="C27" s="98" t="s">
        <v>106</v>
      </c>
      <c r="D27" s="99">
        <v>631337</v>
      </c>
      <c r="E27" s="100">
        <f t="shared" si="1"/>
        <v>0.91993950000072855</v>
      </c>
      <c r="F27" s="99">
        <v>686281</v>
      </c>
      <c r="G27" s="100">
        <f t="shared" si="0"/>
        <v>1.1947622595785574</v>
      </c>
      <c r="H27" s="99">
        <v>574408</v>
      </c>
      <c r="I27" s="100">
        <f t="shared" si="2"/>
        <v>0.96243957609014363</v>
      </c>
      <c r="J27" s="105">
        <v>596825</v>
      </c>
    </row>
    <row r="28" spans="2:10" ht="15.75" x14ac:dyDescent="0.25">
      <c r="B28" s="102" t="s">
        <v>107</v>
      </c>
      <c r="C28" s="98" t="s">
        <v>108</v>
      </c>
      <c r="D28" s="99">
        <v>98709</v>
      </c>
      <c r="E28" s="100">
        <f t="shared" si="1"/>
        <v>0.98131008360755156</v>
      </c>
      <c r="F28" s="99">
        <v>100589</v>
      </c>
      <c r="G28" s="100">
        <f t="shared" si="0"/>
        <v>0.85144617780749798</v>
      </c>
      <c r="H28" s="99">
        <v>118139</v>
      </c>
      <c r="I28" s="100">
        <f t="shared" si="2"/>
        <v>0.93336651576560559</v>
      </c>
      <c r="J28" s="105">
        <v>126573</v>
      </c>
    </row>
    <row r="29" spans="2:10" ht="15.75" x14ac:dyDescent="0.25">
      <c r="B29" s="102" t="s">
        <v>109</v>
      </c>
      <c r="C29" s="98" t="s">
        <v>110</v>
      </c>
      <c r="D29" s="99">
        <v>45841</v>
      </c>
      <c r="E29" s="100">
        <f t="shared" si="1"/>
        <v>1.0661937434585418</v>
      </c>
      <c r="F29" s="99">
        <v>42995</v>
      </c>
      <c r="G29" s="100">
        <f t="shared" si="0"/>
        <v>1.0029859798912917</v>
      </c>
      <c r="H29" s="99">
        <v>42867</v>
      </c>
      <c r="I29" s="100">
        <f t="shared" si="2"/>
        <v>0.94729514717581542</v>
      </c>
      <c r="J29" s="105">
        <v>45252</v>
      </c>
    </row>
    <row r="30" spans="2:10" ht="15.75" x14ac:dyDescent="0.25">
      <c r="B30" s="102" t="s">
        <v>111</v>
      </c>
      <c r="C30" s="98" t="s">
        <v>112</v>
      </c>
      <c r="D30" s="99">
        <v>6056522</v>
      </c>
      <c r="E30" s="100">
        <f t="shared" si="1"/>
        <v>0.97079779043923531</v>
      </c>
      <c r="F30" s="99">
        <v>6238706</v>
      </c>
      <c r="G30" s="100">
        <f t="shared" si="0"/>
        <v>1.0181400337361479</v>
      </c>
      <c r="H30" s="99">
        <v>6127552</v>
      </c>
      <c r="I30" s="100">
        <f t="shared" si="2"/>
        <v>1.0636183302887463</v>
      </c>
      <c r="J30" s="105">
        <v>5761044</v>
      </c>
    </row>
    <row r="31" spans="2:10" ht="15.75" x14ac:dyDescent="0.25">
      <c r="B31" s="102" t="s">
        <v>113</v>
      </c>
      <c r="C31" s="98" t="s">
        <v>114</v>
      </c>
      <c r="D31" s="99">
        <v>36138</v>
      </c>
      <c r="E31" s="100">
        <f t="shared" si="1"/>
        <v>0.8609615476247201</v>
      </c>
      <c r="F31" s="99">
        <v>41974</v>
      </c>
      <c r="G31" s="100">
        <f t="shared" si="0"/>
        <v>0.92287058616595574</v>
      </c>
      <c r="H31" s="99">
        <v>45482</v>
      </c>
      <c r="I31" s="100">
        <f t="shared" si="2"/>
        <v>0.98809472083423855</v>
      </c>
      <c r="J31" s="105">
        <v>46030</v>
      </c>
    </row>
    <row r="32" spans="2:10" ht="15.75" x14ac:dyDescent="0.25">
      <c r="B32" s="102" t="s">
        <v>115</v>
      </c>
      <c r="C32" s="98" t="s">
        <v>116</v>
      </c>
      <c r="D32" s="99">
        <v>356703</v>
      </c>
      <c r="E32" s="100">
        <f t="shared" si="1"/>
        <v>0.48516366485224871</v>
      </c>
      <c r="F32" s="99">
        <v>735222</v>
      </c>
      <c r="G32" s="100">
        <f t="shared" si="0"/>
        <v>2.1089132766919279</v>
      </c>
      <c r="H32" s="99">
        <v>348626</v>
      </c>
      <c r="I32" s="100">
        <f t="shared" si="2"/>
        <v>0.51650132745460575</v>
      </c>
      <c r="J32" s="105">
        <v>674976</v>
      </c>
    </row>
    <row r="33" spans="2:10" ht="15.75" x14ac:dyDescent="0.25">
      <c r="B33" s="102" t="s">
        <v>117</v>
      </c>
      <c r="C33" s="98" t="s">
        <v>118</v>
      </c>
      <c r="D33" s="99">
        <v>145593</v>
      </c>
      <c r="E33" s="100">
        <f t="shared" si="1"/>
        <v>0.99680950848629668</v>
      </c>
      <c r="F33" s="99">
        <v>146059</v>
      </c>
      <c r="G33" s="100">
        <f t="shared" si="0"/>
        <v>1.0311114562448818</v>
      </c>
      <c r="H33" s="99">
        <v>141652</v>
      </c>
      <c r="I33" s="100">
        <f t="shared" si="2"/>
        <v>1.0453559251988842</v>
      </c>
      <c r="J33" s="105">
        <v>135506</v>
      </c>
    </row>
    <row r="34" spans="2:10" ht="15.75" x14ac:dyDescent="0.25">
      <c r="B34" s="102" t="s">
        <v>119</v>
      </c>
      <c r="C34" s="98" t="s">
        <v>120</v>
      </c>
      <c r="D34" s="99">
        <v>1548982</v>
      </c>
      <c r="E34" s="100">
        <f t="shared" si="1"/>
        <v>1.0789547739253513</v>
      </c>
      <c r="F34" s="99">
        <v>1435632</v>
      </c>
      <c r="G34" s="100">
        <f t="shared" si="0"/>
        <v>0.98946050930303719</v>
      </c>
      <c r="H34" s="99">
        <v>1450924</v>
      </c>
      <c r="I34" s="100">
        <f t="shared" si="2"/>
        <v>0.98910158830358486</v>
      </c>
      <c r="J34" s="105">
        <v>1466911</v>
      </c>
    </row>
    <row r="35" spans="2:10" ht="15.75" x14ac:dyDescent="0.25">
      <c r="B35" s="102" t="s">
        <v>121</v>
      </c>
      <c r="C35" s="98" t="s">
        <v>122</v>
      </c>
      <c r="D35" s="99">
        <v>168172</v>
      </c>
      <c r="E35" s="100">
        <f t="shared" si="1"/>
        <v>0.49420490878314838</v>
      </c>
      <c r="F35" s="99">
        <v>340288</v>
      </c>
      <c r="G35" s="100">
        <f t="shared" si="0"/>
        <v>2.1783869253765742</v>
      </c>
      <c r="H35" s="99">
        <v>156211</v>
      </c>
      <c r="I35" s="100">
        <f t="shared" si="2"/>
        <v>0.50755099521077152</v>
      </c>
      <c r="J35" s="105">
        <v>307774</v>
      </c>
    </row>
    <row r="36" spans="2:10" ht="15.75" x14ac:dyDescent="0.25">
      <c r="B36" s="102" t="s">
        <v>123</v>
      </c>
      <c r="C36" s="98" t="s">
        <v>124</v>
      </c>
      <c r="D36" s="99">
        <v>0</v>
      </c>
      <c r="E36" s="100">
        <f t="shared" si="1"/>
        <v>0</v>
      </c>
      <c r="F36" s="99">
        <v>22069</v>
      </c>
      <c r="G36" s="100">
        <f t="shared" si="0"/>
        <v>0.91485304481200513</v>
      </c>
      <c r="H36" s="99">
        <v>24123</v>
      </c>
      <c r="I36" s="100">
        <f t="shared" si="2"/>
        <v>1.5333714721586575</v>
      </c>
      <c r="J36" s="105">
        <v>15732</v>
      </c>
    </row>
    <row r="37" spans="2:10" ht="15.75" x14ac:dyDescent="0.25">
      <c r="B37" s="102" t="s">
        <v>125</v>
      </c>
      <c r="C37" s="98" t="s">
        <v>126</v>
      </c>
      <c r="D37" s="99">
        <v>186910</v>
      </c>
      <c r="E37" s="100">
        <f t="shared" si="1"/>
        <v>0.91084969103916102</v>
      </c>
      <c r="F37" s="99">
        <v>205204</v>
      </c>
      <c r="G37" s="100">
        <f t="shared" si="0"/>
        <v>0.98601254114311798</v>
      </c>
      <c r="H37" s="99">
        <v>208115</v>
      </c>
      <c r="I37" s="100">
        <f t="shared" si="2"/>
        <v>0.99023633586623971</v>
      </c>
      <c r="J37" s="105">
        <v>210167</v>
      </c>
    </row>
    <row r="38" spans="2:10" ht="15.75" x14ac:dyDescent="0.25">
      <c r="B38" s="102" t="s">
        <v>127</v>
      </c>
      <c r="C38" s="98" t="s">
        <v>128</v>
      </c>
      <c r="D38" s="99">
        <v>215677</v>
      </c>
      <c r="E38" s="100">
        <f t="shared" si="1"/>
        <v>0.49122779046911902</v>
      </c>
      <c r="F38" s="99">
        <v>439057</v>
      </c>
      <c r="G38" s="100">
        <f t="shared" si="0"/>
        <v>1.046228229244359</v>
      </c>
      <c r="H38" s="99">
        <v>419657</v>
      </c>
      <c r="I38" s="100">
        <f t="shared" si="2"/>
        <v>1.96910205939349</v>
      </c>
      <c r="J38" s="105">
        <v>213121</v>
      </c>
    </row>
    <row r="39" spans="2:10" ht="15.75" x14ac:dyDescent="0.25">
      <c r="B39" s="102" t="s">
        <v>129</v>
      </c>
      <c r="C39" s="98" t="s">
        <v>130</v>
      </c>
      <c r="D39" s="99">
        <v>3390652.5637476668</v>
      </c>
      <c r="E39" s="100">
        <f t="shared" si="1"/>
        <v>0.91122226043569721</v>
      </c>
      <c r="F39" s="99">
        <v>3720994</v>
      </c>
      <c r="G39" s="100">
        <f t="shared" si="0"/>
        <v>0.90351287635402711</v>
      </c>
      <c r="H39" s="99">
        <v>4118363</v>
      </c>
      <c r="I39" s="100">
        <f t="shared" si="2"/>
        <v>0.97216450651774367</v>
      </c>
      <c r="J39" s="105">
        <v>4236282</v>
      </c>
    </row>
    <row r="40" spans="2:10" ht="15.75" x14ac:dyDescent="0.25">
      <c r="B40" s="102" t="s">
        <v>131</v>
      </c>
      <c r="C40" s="98" t="s">
        <v>132</v>
      </c>
      <c r="D40" s="99">
        <v>3988711</v>
      </c>
      <c r="E40" s="100">
        <f t="shared" si="1"/>
        <v>0.97001372806276243</v>
      </c>
      <c r="F40" s="99">
        <v>4112015</v>
      </c>
      <c r="G40" s="100">
        <f t="shared" si="0"/>
        <v>1.1293024632820123</v>
      </c>
      <c r="H40" s="99">
        <v>3641199</v>
      </c>
      <c r="I40" s="100">
        <f t="shared" si="2"/>
        <v>0.98980752408327521</v>
      </c>
      <c r="J40" s="105">
        <v>3678694</v>
      </c>
    </row>
    <row r="41" spans="2:10" ht="15.75" x14ac:dyDescent="0.25">
      <c r="B41" s="102" t="s">
        <v>133</v>
      </c>
      <c r="C41" s="98" t="s">
        <v>134</v>
      </c>
      <c r="D41" s="99">
        <v>41061</v>
      </c>
      <c r="E41" s="100">
        <f t="shared" si="1"/>
        <v>1.0800410331948025</v>
      </c>
      <c r="F41" s="99">
        <v>38018</v>
      </c>
      <c r="G41" s="100">
        <f t="shared" si="0"/>
        <v>1.1162722414704327</v>
      </c>
      <c r="H41" s="99">
        <v>34058</v>
      </c>
      <c r="I41" s="100">
        <f t="shared" si="2"/>
        <v>1.1756299620296859</v>
      </c>
      <c r="J41" s="105">
        <v>28970</v>
      </c>
    </row>
    <row r="42" spans="2:10" ht="15.75" x14ac:dyDescent="0.25">
      <c r="B42" s="102" t="s">
        <v>135</v>
      </c>
      <c r="C42" s="98" t="s">
        <v>136</v>
      </c>
      <c r="D42" s="99">
        <v>349120</v>
      </c>
      <c r="E42" s="100">
        <f t="shared" si="1"/>
        <v>0.96455045019906005</v>
      </c>
      <c r="F42" s="99">
        <v>361951</v>
      </c>
      <c r="G42" s="100">
        <f t="shared" si="0"/>
        <v>1.0047300879674224</v>
      </c>
      <c r="H42" s="99">
        <v>360247</v>
      </c>
      <c r="I42" s="100">
        <f t="shared" si="2"/>
        <v>0.9606612284299425</v>
      </c>
      <c r="J42" s="105">
        <v>374999</v>
      </c>
    </row>
    <row r="43" spans="2:10" ht="15.75" x14ac:dyDescent="0.25">
      <c r="B43" s="102" t="s">
        <v>137</v>
      </c>
      <c r="C43" s="98" t="s">
        <v>138</v>
      </c>
      <c r="D43" s="99">
        <v>0</v>
      </c>
      <c r="E43" s="100">
        <f t="shared" si="1"/>
        <v>0</v>
      </c>
      <c r="F43" s="99">
        <v>34151</v>
      </c>
      <c r="G43" s="100" t="str">
        <f t="shared" si="0"/>
        <v/>
      </c>
      <c r="H43" s="99">
        <v>0</v>
      </c>
      <c r="I43" s="100">
        <f t="shared" si="2"/>
        <v>0</v>
      </c>
      <c r="J43" s="105">
        <v>41436</v>
      </c>
    </row>
    <row r="44" spans="2:10" ht="15.75" x14ac:dyDescent="0.25">
      <c r="B44" s="102" t="s">
        <v>139</v>
      </c>
      <c r="C44" s="98" t="s">
        <v>140</v>
      </c>
      <c r="D44" s="99">
        <v>81853</v>
      </c>
      <c r="E44" s="100">
        <f t="shared" si="1"/>
        <v>1.2065061981339269</v>
      </c>
      <c r="F44" s="99">
        <v>67843</v>
      </c>
      <c r="G44" s="100">
        <f t="shared" si="0"/>
        <v>0.95885744975549081</v>
      </c>
      <c r="H44" s="99">
        <v>70754</v>
      </c>
      <c r="I44" s="100">
        <f t="shared" si="2"/>
        <v>0.87740575396825393</v>
      </c>
      <c r="J44" s="105">
        <v>80640</v>
      </c>
    </row>
    <row r="45" spans="2:10" ht="15.75" x14ac:dyDescent="0.25">
      <c r="B45" s="102" t="s">
        <v>141</v>
      </c>
      <c r="C45" s="98" t="s">
        <v>142</v>
      </c>
      <c r="D45" s="99">
        <v>0</v>
      </c>
      <c r="E45" s="100" t="str">
        <f t="shared" si="1"/>
        <v/>
      </c>
      <c r="F45" s="99">
        <v>0</v>
      </c>
      <c r="G45" s="100" t="str">
        <f t="shared" si="0"/>
        <v/>
      </c>
      <c r="H45" s="99">
        <v>0</v>
      </c>
      <c r="I45" s="100">
        <f t="shared" si="2"/>
        <v>0</v>
      </c>
      <c r="J45" s="105">
        <v>14069</v>
      </c>
    </row>
    <row r="46" spans="2:10" ht="15.75" x14ac:dyDescent="0.25">
      <c r="B46" s="102" t="s">
        <v>143</v>
      </c>
      <c r="C46" s="98" t="s">
        <v>144</v>
      </c>
      <c r="D46" s="99">
        <v>448047</v>
      </c>
      <c r="E46" s="100">
        <f t="shared" si="1"/>
        <v>1.175232989106628</v>
      </c>
      <c r="F46" s="99">
        <v>381241</v>
      </c>
      <c r="G46" s="100">
        <f t="shared" si="0"/>
        <v>0.98505777419488194</v>
      </c>
      <c r="H46" s="99">
        <v>387024</v>
      </c>
      <c r="I46" s="100">
        <f t="shared" si="2"/>
        <v>1.0769902909919662</v>
      </c>
      <c r="J46" s="105">
        <v>359357</v>
      </c>
    </row>
    <row r="47" spans="2:10" ht="15.75" x14ac:dyDescent="0.25">
      <c r="B47" s="102" t="s">
        <v>145</v>
      </c>
      <c r="C47" s="98" t="s">
        <v>146</v>
      </c>
      <c r="D47" s="99">
        <v>548542</v>
      </c>
      <c r="E47" s="100">
        <f t="shared" si="1"/>
        <v>0.91942529005353546</v>
      </c>
      <c r="F47" s="99">
        <v>596614</v>
      </c>
      <c r="G47" s="100">
        <f>IFERROR(F47/H47,"")</f>
        <v>1.2070023103658956</v>
      </c>
      <c r="H47" s="99">
        <v>494294</v>
      </c>
      <c r="I47" s="100">
        <f>IFERROR(H47/J47,"")</f>
        <v>1.0314617386278033</v>
      </c>
      <c r="J47" s="105">
        <v>479217</v>
      </c>
    </row>
    <row r="48" spans="2:10" ht="15.75" x14ac:dyDescent="0.25">
      <c r="B48" s="102" t="s">
        <v>147</v>
      </c>
      <c r="C48" s="98" t="s">
        <v>148</v>
      </c>
      <c r="D48" s="99">
        <v>385785</v>
      </c>
      <c r="E48" s="100">
        <f t="shared" si="1"/>
        <v>0.98358336052867745</v>
      </c>
      <c r="F48" s="99">
        <v>392224</v>
      </c>
      <c r="G48" s="100">
        <f t="shared" ref="G48:G111" si="3">IFERROR(F48/H48,"")</f>
        <v>1.1141556143246307</v>
      </c>
      <c r="H48" s="99">
        <v>352037</v>
      </c>
      <c r="I48" s="100">
        <f t="shared" si="2"/>
        <v>0.95263570926016128</v>
      </c>
      <c r="J48" s="105">
        <v>369540</v>
      </c>
    </row>
    <row r="49" spans="2:10" ht="15.75" x14ac:dyDescent="0.25">
      <c r="B49" s="102" t="s">
        <v>149</v>
      </c>
      <c r="C49" s="98" t="s">
        <v>150</v>
      </c>
      <c r="D49" s="99">
        <v>42751</v>
      </c>
      <c r="E49" s="100">
        <f t="shared" si="1"/>
        <v>0.98077496616118742</v>
      </c>
      <c r="F49" s="99">
        <v>43589</v>
      </c>
      <c r="G49" s="100">
        <f t="shared" si="3"/>
        <v>0.98617647058823532</v>
      </c>
      <c r="H49" s="99">
        <v>44200</v>
      </c>
      <c r="I49" s="100">
        <f t="shared" si="2"/>
        <v>0.98927907965710959</v>
      </c>
      <c r="J49" s="105">
        <v>44679</v>
      </c>
    </row>
    <row r="50" spans="2:10" ht="15.75" x14ac:dyDescent="0.25">
      <c r="B50" s="102" t="s">
        <v>151</v>
      </c>
      <c r="C50" s="98" t="s">
        <v>152</v>
      </c>
      <c r="D50" s="99">
        <v>55509</v>
      </c>
      <c r="E50" s="100">
        <f t="shared" si="1"/>
        <v>0.45825593778636353</v>
      </c>
      <c r="F50" s="99">
        <v>121131</v>
      </c>
      <c r="G50" s="100">
        <f t="shared" si="3"/>
        <v>1.0301131048558552</v>
      </c>
      <c r="H50" s="99">
        <v>117590</v>
      </c>
      <c r="I50" s="100">
        <f t="shared" si="2"/>
        <v>0.90499095701697008</v>
      </c>
      <c r="J50" s="105">
        <v>129935</v>
      </c>
    </row>
    <row r="51" spans="2:10" ht="15.75" x14ac:dyDescent="0.25">
      <c r="B51" s="102" t="s">
        <v>153</v>
      </c>
      <c r="C51" s="98" t="s">
        <v>154</v>
      </c>
      <c r="D51" s="99">
        <v>0</v>
      </c>
      <c r="E51" s="100">
        <f t="shared" si="1"/>
        <v>0</v>
      </c>
      <c r="F51" s="99">
        <v>12500</v>
      </c>
      <c r="G51" s="100">
        <f t="shared" si="3"/>
        <v>0.95697442964323998</v>
      </c>
      <c r="H51" s="99">
        <v>13062</v>
      </c>
      <c r="I51" s="100">
        <f t="shared" si="2"/>
        <v>0.87552785039211745</v>
      </c>
      <c r="J51" s="105">
        <v>14919</v>
      </c>
    </row>
    <row r="52" spans="2:10" ht="15.75" x14ac:dyDescent="0.25">
      <c r="B52" s="102" t="s">
        <v>155</v>
      </c>
      <c r="C52" s="98" t="s">
        <v>156</v>
      </c>
      <c r="D52" s="99">
        <v>585878</v>
      </c>
      <c r="E52" s="100">
        <f t="shared" si="1"/>
        <v>0.98135538995224525</v>
      </c>
      <c r="F52" s="99">
        <v>597009</v>
      </c>
      <c r="G52" s="100">
        <f t="shared" si="3"/>
        <v>0.98356628840298921</v>
      </c>
      <c r="H52" s="99">
        <v>606984</v>
      </c>
      <c r="I52" s="100">
        <f t="shared" si="2"/>
        <v>1.0766136327355931</v>
      </c>
      <c r="J52" s="105">
        <v>563790</v>
      </c>
    </row>
    <row r="53" spans="2:10" ht="15.75" x14ac:dyDescent="0.25">
      <c r="B53" s="102" t="s">
        <v>157</v>
      </c>
      <c r="C53" s="98" t="s">
        <v>158</v>
      </c>
      <c r="D53" s="99">
        <v>73061</v>
      </c>
      <c r="E53" s="100">
        <f t="shared" si="1"/>
        <v>0.98971823354104582</v>
      </c>
      <c r="F53" s="99">
        <v>73820</v>
      </c>
      <c r="G53" s="100">
        <f t="shared" si="3"/>
        <v>0.98347988276045828</v>
      </c>
      <c r="H53" s="99">
        <v>75060</v>
      </c>
      <c r="I53" s="100">
        <f t="shared" si="2"/>
        <v>0.89589649328017951</v>
      </c>
      <c r="J53" s="105">
        <v>83782</v>
      </c>
    </row>
    <row r="54" spans="2:10" ht="15.75" x14ac:dyDescent="0.25">
      <c r="B54" s="102" t="s">
        <v>159</v>
      </c>
      <c r="C54" s="98" t="s">
        <v>160</v>
      </c>
      <c r="D54" s="99">
        <v>197538</v>
      </c>
      <c r="E54" s="100">
        <f t="shared" si="1"/>
        <v>0.98328977824236541</v>
      </c>
      <c r="F54" s="99">
        <v>200895</v>
      </c>
      <c r="G54" s="100">
        <f t="shared" si="3"/>
        <v>1.0611454740411685</v>
      </c>
      <c r="H54" s="99">
        <v>189319</v>
      </c>
      <c r="I54" s="100">
        <f t="shared" si="2"/>
        <v>0.9417028536751576</v>
      </c>
      <c r="J54" s="105">
        <v>201039</v>
      </c>
    </row>
    <row r="55" spans="2:10" ht="15.75" x14ac:dyDescent="0.25">
      <c r="B55" s="102" t="s">
        <v>161</v>
      </c>
      <c r="C55" s="98" t="s">
        <v>162</v>
      </c>
      <c r="D55" s="99">
        <v>52417</v>
      </c>
      <c r="E55" s="100">
        <f t="shared" si="1"/>
        <v>0.85000081080642809</v>
      </c>
      <c r="F55" s="99">
        <v>61667</v>
      </c>
      <c r="G55" s="100">
        <f t="shared" si="3"/>
        <v>0.85163651429360587</v>
      </c>
      <c r="H55" s="99">
        <v>72410</v>
      </c>
      <c r="I55" s="100">
        <f t="shared" si="2"/>
        <v>0.85044160481067366</v>
      </c>
      <c r="J55" s="105">
        <v>85144</v>
      </c>
    </row>
    <row r="56" spans="2:10" ht="15.75" x14ac:dyDescent="0.25">
      <c r="B56" s="102" t="s">
        <v>163</v>
      </c>
      <c r="C56" s="98" t="s">
        <v>164</v>
      </c>
      <c r="D56" s="99">
        <v>302849</v>
      </c>
      <c r="E56" s="100">
        <f t="shared" si="1"/>
        <v>1.0844424869390226</v>
      </c>
      <c r="F56" s="99">
        <v>279267</v>
      </c>
      <c r="G56" s="100">
        <f t="shared" si="3"/>
        <v>1.0845109803693131</v>
      </c>
      <c r="H56" s="99">
        <v>257505</v>
      </c>
      <c r="I56" s="100">
        <f t="shared" si="2"/>
        <v>0.98764224648770549</v>
      </c>
      <c r="J56" s="105">
        <v>260727</v>
      </c>
    </row>
    <row r="57" spans="2:10" ht="15.75" x14ac:dyDescent="0.25">
      <c r="B57" s="102" t="s">
        <v>165</v>
      </c>
      <c r="C57" s="98" t="s">
        <v>166</v>
      </c>
      <c r="D57" s="99">
        <v>298409</v>
      </c>
      <c r="E57" s="100">
        <f t="shared" si="1"/>
        <v>0.93628203076710692</v>
      </c>
      <c r="F57" s="99">
        <v>318717</v>
      </c>
      <c r="G57" s="100">
        <f t="shared" si="3"/>
        <v>1.1397770633441928</v>
      </c>
      <c r="H57" s="99">
        <v>279631</v>
      </c>
      <c r="I57" s="100">
        <f t="shared" si="2"/>
        <v>0.92086570221398201</v>
      </c>
      <c r="J57" s="105">
        <v>303661</v>
      </c>
    </row>
    <row r="58" spans="2:10" ht="15.75" x14ac:dyDescent="0.25">
      <c r="B58" s="102" t="s">
        <v>167</v>
      </c>
      <c r="C58" s="98" t="s">
        <v>168</v>
      </c>
      <c r="D58" s="99">
        <v>167520</v>
      </c>
      <c r="E58" s="100">
        <f t="shared" si="1"/>
        <v>0.48344227522618066</v>
      </c>
      <c r="F58" s="99">
        <v>346515</v>
      </c>
      <c r="G58" s="100">
        <f t="shared" si="3"/>
        <v>2.5022385580797506</v>
      </c>
      <c r="H58" s="99">
        <v>138482</v>
      </c>
      <c r="I58" s="100">
        <f t="shared" si="2"/>
        <v>0.47677280974464381</v>
      </c>
      <c r="J58" s="105">
        <v>290457</v>
      </c>
    </row>
    <row r="59" spans="2:10" ht="15.75" x14ac:dyDescent="0.25">
      <c r="B59" s="102" t="s">
        <v>169</v>
      </c>
      <c r="C59" s="98" t="s">
        <v>170</v>
      </c>
      <c r="D59" s="99">
        <v>105279</v>
      </c>
      <c r="E59" s="100">
        <f t="shared" si="1"/>
        <v>1.1197630266222784</v>
      </c>
      <c r="F59" s="99">
        <v>94019</v>
      </c>
      <c r="G59" s="100">
        <f t="shared" si="3"/>
        <v>1.091530736634353</v>
      </c>
      <c r="H59" s="99">
        <v>86135</v>
      </c>
      <c r="I59" s="100">
        <f t="shared" si="2"/>
        <v>0.97449908925318762</v>
      </c>
      <c r="J59" s="105">
        <v>88389</v>
      </c>
    </row>
    <row r="60" spans="2:10" ht="15.75" x14ac:dyDescent="0.25">
      <c r="B60" s="102" t="s">
        <v>171</v>
      </c>
      <c r="C60" s="98" t="s">
        <v>172</v>
      </c>
      <c r="D60" s="99">
        <v>31968</v>
      </c>
      <c r="E60" s="100">
        <f t="shared" si="1"/>
        <v>0.92580364900086876</v>
      </c>
      <c r="F60" s="99">
        <v>34530</v>
      </c>
      <c r="G60" s="100">
        <f t="shared" si="3"/>
        <v>0.8696199662528018</v>
      </c>
      <c r="H60" s="99">
        <v>39707</v>
      </c>
      <c r="I60" s="100">
        <f t="shared" si="2"/>
        <v>0.98985391633843545</v>
      </c>
      <c r="J60" s="105">
        <v>40114</v>
      </c>
    </row>
    <row r="61" spans="2:10" ht="15.75" x14ac:dyDescent="0.25">
      <c r="B61" s="102" t="s">
        <v>173</v>
      </c>
      <c r="C61" s="98" t="s">
        <v>174</v>
      </c>
      <c r="D61" s="99">
        <v>2647596.4214033145</v>
      </c>
      <c r="E61" s="100">
        <f t="shared" si="1"/>
        <v>1.0060250713988899</v>
      </c>
      <c r="F61" s="99">
        <v>2631740</v>
      </c>
      <c r="G61" s="100">
        <f t="shared" si="3"/>
        <v>1.0028060003597046</v>
      </c>
      <c r="H61" s="99">
        <v>2624376</v>
      </c>
      <c r="I61" s="100">
        <f t="shared" si="2"/>
        <v>1.0346584578701232</v>
      </c>
      <c r="J61" s="105">
        <v>2536466</v>
      </c>
    </row>
    <row r="62" spans="2:10" ht="15.75" x14ac:dyDescent="0.25">
      <c r="B62" s="102" t="s">
        <v>175</v>
      </c>
      <c r="C62" s="98" t="s">
        <v>176</v>
      </c>
      <c r="D62" s="99">
        <v>447327</v>
      </c>
      <c r="E62" s="100">
        <f t="shared" si="1"/>
        <v>0.8710061821545052</v>
      </c>
      <c r="F62" s="99">
        <v>513575</v>
      </c>
      <c r="G62" s="100">
        <f t="shared" si="3"/>
        <v>1.191412412078021</v>
      </c>
      <c r="H62" s="99">
        <v>431064</v>
      </c>
      <c r="I62" s="100">
        <f t="shared" si="2"/>
        <v>1.1136561509387166</v>
      </c>
      <c r="J62" s="105">
        <v>387071</v>
      </c>
    </row>
    <row r="63" spans="2:10" ht="15.75" x14ac:dyDescent="0.25">
      <c r="B63" s="102" t="s">
        <v>177</v>
      </c>
      <c r="C63" s="98" t="s">
        <v>178</v>
      </c>
      <c r="D63" s="99">
        <v>9640757</v>
      </c>
      <c r="E63" s="100">
        <f t="shared" si="1"/>
        <v>0.97326949563663234</v>
      </c>
      <c r="F63" s="99">
        <v>9905537</v>
      </c>
      <c r="G63" s="100">
        <f t="shared" si="3"/>
        <v>1.2242673086316238</v>
      </c>
      <c r="H63" s="99">
        <v>8090992</v>
      </c>
      <c r="I63" s="100">
        <f t="shared" si="2"/>
        <v>1.1267220266366764</v>
      </c>
      <c r="J63" s="105">
        <v>7181001</v>
      </c>
    </row>
    <row r="64" spans="2:10" ht="15.75" x14ac:dyDescent="0.25">
      <c r="B64" s="102" t="s">
        <v>179</v>
      </c>
      <c r="C64" s="98" t="s">
        <v>180</v>
      </c>
      <c r="D64" s="99">
        <v>515584.24636671785</v>
      </c>
      <c r="E64" s="100">
        <f t="shared" si="1"/>
        <v>0.98831514791964015</v>
      </c>
      <c r="F64" s="99">
        <v>521680</v>
      </c>
      <c r="G64" s="100">
        <f t="shared" si="3"/>
        <v>1.1223486535387501</v>
      </c>
      <c r="H64" s="99">
        <v>464811</v>
      </c>
      <c r="I64" s="100">
        <f t="shared" si="2"/>
        <v>0.94502976529334271</v>
      </c>
      <c r="J64" s="105">
        <v>491848</v>
      </c>
    </row>
    <row r="65" spans="2:10" ht="15.75" x14ac:dyDescent="0.25">
      <c r="B65" s="102" t="s">
        <v>181</v>
      </c>
      <c r="C65" s="98" t="s">
        <v>182</v>
      </c>
      <c r="D65" s="99">
        <v>2622515.4610261335</v>
      </c>
      <c r="E65" s="100">
        <f t="shared" si="1"/>
        <v>0.93182176958257956</v>
      </c>
      <c r="F65" s="99">
        <v>2814396</v>
      </c>
      <c r="G65" s="100">
        <f t="shared" si="3"/>
        <v>0.98645895292336672</v>
      </c>
      <c r="H65" s="99">
        <v>2853029</v>
      </c>
      <c r="I65" s="100">
        <f t="shared" si="2"/>
        <v>0.98949714772456121</v>
      </c>
      <c r="J65" s="105">
        <v>2883312</v>
      </c>
    </row>
    <row r="66" spans="2:10" ht="15.75" x14ac:dyDescent="0.25">
      <c r="B66" s="102" t="s">
        <v>183</v>
      </c>
      <c r="C66" s="98" t="s">
        <v>184</v>
      </c>
      <c r="D66" s="99">
        <v>2068</v>
      </c>
      <c r="E66" s="100">
        <f t="shared" si="1"/>
        <v>0.99951667472208794</v>
      </c>
      <c r="F66" s="99">
        <v>2069</v>
      </c>
      <c r="G66" s="100">
        <f t="shared" si="3"/>
        <v>0.89956521739130435</v>
      </c>
      <c r="H66" s="99">
        <v>2300</v>
      </c>
      <c r="I66" s="100">
        <f t="shared" si="2"/>
        <v>0.19271051529116046</v>
      </c>
      <c r="J66" s="105">
        <v>11935</v>
      </c>
    </row>
    <row r="67" spans="2:10" ht="15.75" x14ac:dyDescent="0.25">
      <c r="B67" s="102" t="s">
        <v>185</v>
      </c>
      <c r="C67" s="98" t="s">
        <v>186</v>
      </c>
      <c r="D67" s="99">
        <v>271637</v>
      </c>
      <c r="E67" s="100">
        <f t="shared" si="1"/>
        <v>1.0480145992160252</v>
      </c>
      <c r="F67" s="99">
        <v>259192</v>
      </c>
      <c r="G67" s="100">
        <f t="shared" si="3"/>
        <v>2.2602507979140869</v>
      </c>
      <c r="H67" s="99">
        <v>114674</v>
      </c>
      <c r="I67" s="100">
        <f t="shared" si="2"/>
        <v>0.49483477315290281</v>
      </c>
      <c r="J67" s="105">
        <v>231742</v>
      </c>
    </row>
    <row r="68" spans="2:10" ht="15.75" x14ac:dyDescent="0.25">
      <c r="B68" s="102" t="s">
        <v>187</v>
      </c>
      <c r="C68" s="98" t="s">
        <v>188</v>
      </c>
      <c r="D68" s="99">
        <v>2528669</v>
      </c>
      <c r="E68" s="100">
        <f t="shared" si="1"/>
        <v>1.0544965423081942</v>
      </c>
      <c r="F68" s="99">
        <v>2397987</v>
      </c>
      <c r="G68" s="100">
        <f t="shared" si="3"/>
        <v>0.95856713024311679</v>
      </c>
      <c r="H68" s="99">
        <v>2501637</v>
      </c>
      <c r="I68" s="100">
        <f t="shared" si="2"/>
        <v>1.1138629268924727</v>
      </c>
      <c r="J68" s="105">
        <v>2245911</v>
      </c>
    </row>
    <row r="69" spans="2:10" ht="15.75" x14ac:dyDescent="0.25">
      <c r="B69" s="102" t="s">
        <v>189</v>
      </c>
      <c r="C69" s="98" t="s">
        <v>190</v>
      </c>
      <c r="D69" s="99">
        <v>173159</v>
      </c>
      <c r="E69" s="100">
        <f t="shared" si="1"/>
        <v>0.9458519052613179</v>
      </c>
      <c r="F69" s="99">
        <v>183072</v>
      </c>
      <c r="G69" s="100">
        <f t="shared" si="3"/>
        <v>1.2258410113563316</v>
      </c>
      <c r="H69" s="99">
        <v>149344</v>
      </c>
      <c r="I69" s="100">
        <f t="shared" si="2"/>
        <v>0.98979348373585008</v>
      </c>
      <c r="J69" s="105">
        <v>150884</v>
      </c>
    </row>
    <row r="70" spans="2:10" ht="15.75" x14ac:dyDescent="0.25">
      <c r="B70" s="102" t="s">
        <v>191</v>
      </c>
      <c r="C70" s="98" t="s">
        <v>192</v>
      </c>
      <c r="D70" s="99">
        <v>803706.09462622367</v>
      </c>
      <c r="E70" s="100">
        <f t="shared" ref="E70:E133" si="4">IFERROR(D70/F70,"")</f>
        <v>0.91871024282277913</v>
      </c>
      <c r="F70" s="99">
        <v>874820</v>
      </c>
      <c r="G70" s="100">
        <f t="shared" si="3"/>
        <v>0.99330657477163442</v>
      </c>
      <c r="H70" s="99">
        <v>880715</v>
      </c>
      <c r="I70" s="100">
        <f t="shared" ref="I70:I133" si="5">IFERROR(H70/J70,"")</f>
        <v>0.98928396919983597</v>
      </c>
      <c r="J70" s="105">
        <v>890255</v>
      </c>
    </row>
    <row r="71" spans="2:10" ht="15.75" x14ac:dyDescent="0.25">
      <c r="B71" s="102" t="s">
        <v>193</v>
      </c>
      <c r="C71" s="98" t="s">
        <v>194</v>
      </c>
      <c r="D71" s="99">
        <v>45691</v>
      </c>
      <c r="E71" s="100">
        <f t="shared" si="4"/>
        <v>0.93153784990519684</v>
      </c>
      <c r="F71" s="99">
        <v>49049</v>
      </c>
      <c r="G71" s="100">
        <f t="shared" si="3"/>
        <v>1.0169178778015051</v>
      </c>
      <c r="H71" s="99">
        <v>48233</v>
      </c>
      <c r="I71" s="100">
        <f t="shared" si="5"/>
        <v>0.98980094397701623</v>
      </c>
      <c r="J71" s="105">
        <v>48730</v>
      </c>
    </row>
    <row r="72" spans="2:10" ht="15.75" x14ac:dyDescent="0.25">
      <c r="B72" s="102" t="s">
        <v>195</v>
      </c>
      <c r="C72" s="98" t="s">
        <v>196</v>
      </c>
      <c r="D72" s="99">
        <v>639855</v>
      </c>
      <c r="E72" s="100">
        <f t="shared" si="4"/>
        <v>0.93601474557303666</v>
      </c>
      <c r="F72" s="99">
        <v>683595</v>
      </c>
      <c r="G72" s="100">
        <f t="shared" si="3"/>
        <v>0.98543886659285918</v>
      </c>
      <c r="H72" s="99">
        <v>693696</v>
      </c>
      <c r="I72" s="100">
        <f t="shared" si="5"/>
        <v>0.92187597593566895</v>
      </c>
      <c r="J72" s="105">
        <v>752483</v>
      </c>
    </row>
    <row r="73" spans="2:10" ht="15.75" x14ac:dyDescent="0.25">
      <c r="B73" s="102" t="s">
        <v>197</v>
      </c>
      <c r="C73" s="98" t="s">
        <v>198</v>
      </c>
      <c r="D73" s="99">
        <v>0</v>
      </c>
      <c r="E73" s="100" t="str">
        <f t="shared" si="4"/>
        <v/>
      </c>
      <c r="F73" s="99">
        <v>0</v>
      </c>
      <c r="G73" s="100" t="str">
        <f t="shared" si="3"/>
        <v/>
      </c>
      <c r="H73" s="99">
        <v>0</v>
      </c>
      <c r="I73" s="100" t="str">
        <f t="shared" si="5"/>
        <v/>
      </c>
      <c r="J73" s="105">
        <v>0</v>
      </c>
    </row>
    <row r="74" spans="2:10" ht="15.75" x14ac:dyDescent="0.25">
      <c r="B74" s="102" t="s">
        <v>199</v>
      </c>
      <c r="C74" s="98" t="s">
        <v>200</v>
      </c>
      <c r="D74" s="99">
        <v>94913</v>
      </c>
      <c r="E74" s="100">
        <f t="shared" si="4"/>
        <v>0.94114905600507692</v>
      </c>
      <c r="F74" s="99">
        <v>100848</v>
      </c>
      <c r="G74" s="100">
        <f t="shared" si="3"/>
        <v>1.1457396046353101</v>
      </c>
      <c r="H74" s="99">
        <v>88020</v>
      </c>
      <c r="I74" s="100">
        <f t="shared" si="5"/>
        <v>0.91384787890113994</v>
      </c>
      <c r="J74" s="105">
        <v>96318</v>
      </c>
    </row>
    <row r="75" spans="2:10" ht="15.75" x14ac:dyDescent="0.25">
      <c r="B75" s="102" t="s">
        <v>201</v>
      </c>
      <c r="C75" s="98" t="s">
        <v>202</v>
      </c>
      <c r="D75" s="99">
        <v>113746</v>
      </c>
      <c r="E75" s="100">
        <f t="shared" si="4"/>
        <v>1.025921783678476</v>
      </c>
      <c r="F75" s="99">
        <v>110872</v>
      </c>
      <c r="G75" s="100">
        <f t="shared" si="3"/>
        <v>1.1060213080084593</v>
      </c>
      <c r="H75" s="99">
        <v>100244</v>
      </c>
      <c r="I75" s="100">
        <f t="shared" si="5"/>
        <v>0.95407779649563618</v>
      </c>
      <c r="J75" s="105">
        <v>105069</v>
      </c>
    </row>
    <row r="76" spans="2:10" ht="15.75" x14ac:dyDescent="0.25">
      <c r="B76" s="102" t="s">
        <v>203</v>
      </c>
      <c r="C76" s="98" t="s">
        <v>204</v>
      </c>
      <c r="D76" s="99">
        <v>660521</v>
      </c>
      <c r="E76" s="100">
        <f t="shared" si="4"/>
        <v>0.93323584472466536</v>
      </c>
      <c r="F76" s="99">
        <v>707775</v>
      </c>
      <c r="G76" s="100">
        <f t="shared" si="3"/>
        <v>0.97257510652945522</v>
      </c>
      <c r="H76" s="99">
        <v>727733</v>
      </c>
      <c r="I76" s="100">
        <f t="shared" si="5"/>
        <v>0.98909556972692037</v>
      </c>
      <c r="J76" s="105">
        <v>735756</v>
      </c>
    </row>
    <row r="77" spans="2:10" ht="15.75" x14ac:dyDescent="0.25">
      <c r="B77" s="102" t="s">
        <v>205</v>
      </c>
      <c r="C77" s="98" t="s">
        <v>206</v>
      </c>
      <c r="D77" s="99">
        <v>74972</v>
      </c>
      <c r="E77" s="100">
        <f t="shared" si="4"/>
        <v>0.98393616462806444</v>
      </c>
      <c r="F77" s="99">
        <v>76196</v>
      </c>
      <c r="G77" s="100">
        <f t="shared" si="3"/>
        <v>1.2254692249545651</v>
      </c>
      <c r="H77" s="99">
        <v>62177</v>
      </c>
      <c r="I77" s="100">
        <f t="shared" si="5"/>
        <v>0.98921326863415793</v>
      </c>
      <c r="J77" s="105">
        <v>62855</v>
      </c>
    </row>
    <row r="78" spans="2:10" ht="15.75" x14ac:dyDescent="0.25">
      <c r="B78" s="102" t="s">
        <v>207</v>
      </c>
      <c r="C78" s="98" t="s">
        <v>208</v>
      </c>
      <c r="D78" s="99">
        <v>60838</v>
      </c>
      <c r="E78" s="100">
        <f t="shared" si="4"/>
        <v>0.9868929046491256</v>
      </c>
      <c r="F78" s="99">
        <v>61646</v>
      </c>
      <c r="G78" s="100">
        <f t="shared" si="3"/>
        <v>1.092839795068163</v>
      </c>
      <c r="H78" s="99">
        <v>56409</v>
      </c>
      <c r="I78" s="100">
        <f t="shared" si="5"/>
        <v>1.0611772673401434</v>
      </c>
      <c r="J78" s="105">
        <v>53157</v>
      </c>
    </row>
    <row r="79" spans="2:10" ht="15.75" x14ac:dyDescent="0.25">
      <c r="B79" s="102" t="s">
        <v>209</v>
      </c>
      <c r="C79" s="98" t="s">
        <v>210</v>
      </c>
      <c r="D79" s="99">
        <v>0</v>
      </c>
      <c r="E79" s="100" t="str">
        <f t="shared" si="4"/>
        <v/>
      </c>
      <c r="F79" s="99">
        <v>0</v>
      </c>
      <c r="G79" s="100" t="str">
        <f t="shared" si="3"/>
        <v/>
      </c>
      <c r="H79" s="99">
        <v>0</v>
      </c>
      <c r="I79" s="100" t="str">
        <f t="shared" si="5"/>
        <v/>
      </c>
      <c r="J79" s="105">
        <v>0</v>
      </c>
    </row>
    <row r="80" spans="2:10" ht="15.75" x14ac:dyDescent="0.25">
      <c r="B80" s="102" t="s">
        <v>211</v>
      </c>
      <c r="C80" s="98" t="s">
        <v>212</v>
      </c>
      <c r="D80" s="99">
        <v>55316</v>
      </c>
      <c r="E80" s="100">
        <f t="shared" si="4"/>
        <v>0.87467189525947941</v>
      </c>
      <c r="F80" s="99">
        <v>63242</v>
      </c>
      <c r="G80" s="100">
        <f t="shared" si="3"/>
        <v>0.98034413269260579</v>
      </c>
      <c r="H80" s="99">
        <v>64510</v>
      </c>
      <c r="I80" s="100">
        <f t="shared" si="5"/>
        <v>0.98981188817626664</v>
      </c>
      <c r="J80" s="105">
        <v>65174</v>
      </c>
    </row>
    <row r="81" spans="2:10" ht="15.75" x14ac:dyDescent="0.25">
      <c r="B81" s="102" t="s">
        <v>213</v>
      </c>
      <c r="C81" s="98" t="s">
        <v>214</v>
      </c>
      <c r="D81" s="99">
        <v>32218.18450380841</v>
      </c>
      <c r="E81" s="100">
        <f t="shared" si="4"/>
        <v>0.88470177400138428</v>
      </c>
      <c r="F81" s="99">
        <v>36417</v>
      </c>
      <c r="G81" s="100">
        <f t="shared" si="3"/>
        <v>0.89547064030687518</v>
      </c>
      <c r="H81" s="99">
        <v>40668</v>
      </c>
      <c r="I81" s="100">
        <f t="shared" si="5"/>
        <v>0.89217471425750827</v>
      </c>
      <c r="J81" s="105">
        <v>45583</v>
      </c>
    </row>
    <row r="82" spans="2:10" ht="15.75" x14ac:dyDescent="0.25">
      <c r="B82" s="102" t="s">
        <v>215</v>
      </c>
      <c r="C82" s="98" t="s">
        <v>216</v>
      </c>
      <c r="D82" s="99">
        <v>33153</v>
      </c>
      <c r="E82" s="100">
        <f t="shared" si="4"/>
        <v>1.0182125307125307</v>
      </c>
      <c r="F82" s="99">
        <v>32560</v>
      </c>
      <c r="G82" s="100">
        <f t="shared" si="3"/>
        <v>2.2869986654491816</v>
      </c>
      <c r="H82" s="99">
        <v>14237</v>
      </c>
      <c r="I82" s="100">
        <f t="shared" si="5"/>
        <v>0.89304980554510094</v>
      </c>
      <c r="J82" s="105">
        <v>15942</v>
      </c>
    </row>
    <row r="83" spans="2:10" ht="15.75" x14ac:dyDescent="0.25">
      <c r="B83" s="102" t="s">
        <v>217</v>
      </c>
      <c r="C83" s="98" t="s">
        <v>218</v>
      </c>
      <c r="D83" s="99">
        <v>2960555.8226240445</v>
      </c>
      <c r="E83" s="100">
        <f t="shared" si="4"/>
        <v>0.94218184343497158</v>
      </c>
      <c r="F83" s="99">
        <v>3142234</v>
      </c>
      <c r="G83" s="100">
        <f t="shared" si="3"/>
        <v>1.0688892373726877</v>
      </c>
      <c r="H83" s="99">
        <v>2939719</v>
      </c>
      <c r="I83" s="100">
        <f t="shared" si="5"/>
        <v>1.100798604623122</v>
      </c>
      <c r="J83" s="105">
        <v>2670533</v>
      </c>
    </row>
    <row r="84" spans="2:10" ht="15.75" x14ac:dyDescent="0.25">
      <c r="B84" s="102" t="s">
        <v>219</v>
      </c>
      <c r="C84" s="98" t="s">
        <v>220</v>
      </c>
      <c r="D84" s="99">
        <v>83950</v>
      </c>
      <c r="E84" s="100">
        <f t="shared" si="4"/>
        <v>1.0568788397623123</v>
      </c>
      <c r="F84" s="99">
        <v>79432</v>
      </c>
      <c r="G84" s="100">
        <f t="shared" si="3"/>
        <v>1.0395770076431787</v>
      </c>
      <c r="H84" s="99">
        <v>76408</v>
      </c>
      <c r="I84" s="100">
        <f t="shared" si="5"/>
        <v>1.2447137783859512</v>
      </c>
      <c r="J84" s="105">
        <v>61386</v>
      </c>
    </row>
    <row r="85" spans="2:10" ht="15.75" x14ac:dyDescent="0.25">
      <c r="B85" s="102" t="s">
        <v>221</v>
      </c>
      <c r="C85" s="98" t="s">
        <v>222</v>
      </c>
      <c r="D85" s="99">
        <v>210854</v>
      </c>
      <c r="E85" s="100">
        <f t="shared" si="4"/>
        <v>0.90870460872788072</v>
      </c>
      <c r="F85" s="99">
        <v>232038</v>
      </c>
      <c r="G85" s="100">
        <f t="shared" si="3"/>
        <v>1.0515873195712764</v>
      </c>
      <c r="H85" s="99">
        <v>220655</v>
      </c>
      <c r="I85" s="100">
        <f t="shared" si="5"/>
        <v>0.95063611258309533</v>
      </c>
      <c r="J85" s="105">
        <v>232113</v>
      </c>
    </row>
    <row r="86" spans="2:10" ht="15.75" x14ac:dyDescent="0.25">
      <c r="B86" s="102" t="s">
        <v>223</v>
      </c>
      <c r="C86" s="98" t="s">
        <v>224</v>
      </c>
      <c r="D86" s="99">
        <v>24862</v>
      </c>
      <c r="E86" s="100">
        <f t="shared" si="4"/>
        <v>0.85001196622106734</v>
      </c>
      <c r="F86" s="99">
        <v>29249</v>
      </c>
      <c r="G86" s="100">
        <f t="shared" si="3"/>
        <v>0.85199533935333527</v>
      </c>
      <c r="H86" s="99">
        <v>34330</v>
      </c>
      <c r="I86" s="100">
        <f t="shared" si="5"/>
        <v>0.97642139992605026</v>
      </c>
      <c r="J86" s="105">
        <v>35159</v>
      </c>
    </row>
    <row r="87" spans="2:10" ht="15.75" x14ac:dyDescent="0.25">
      <c r="B87" s="102" t="s">
        <v>225</v>
      </c>
      <c r="C87" s="98" t="s">
        <v>226</v>
      </c>
      <c r="D87" s="99">
        <v>59361</v>
      </c>
      <c r="E87" s="100">
        <f t="shared" si="4"/>
        <v>1.0106752477270406</v>
      </c>
      <c r="F87" s="99">
        <v>58734</v>
      </c>
      <c r="G87" s="100">
        <f t="shared" si="3"/>
        <v>1.0548491379310345</v>
      </c>
      <c r="H87" s="99">
        <v>55680</v>
      </c>
      <c r="I87" s="100">
        <f t="shared" si="5"/>
        <v>0.94155844155844159</v>
      </c>
      <c r="J87" s="105">
        <v>59136</v>
      </c>
    </row>
    <row r="88" spans="2:10" ht="15.75" x14ac:dyDescent="0.25">
      <c r="B88" s="102" t="s">
        <v>227</v>
      </c>
      <c r="C88" s="98" t="s">
        <v>228</v>
      </c>
      <c r="D88" s="99">
        <v>5286673</v>
      </c>
      <c r="E88" s="100">
        <f t="shared" si="4"/>
        <v>0.97750725225074475</v>
      </c>
      <c r="F88" s="99">
        <v>5408321</v>
      </c>
      <c r="G88" s="100">
        <f t="shared" si="3"/>
        <v>1.0392866627541999</v>
      </c>
      <c r="H88" s="99">
        <v>5203878</v>
      </c>
      <c r="I88" s="100">
        <f t="shared" si="5"/>
        <v>0.97154341616414319</v>
      </c>
      <c r="J88" s="105">
        <v>5356300</v>
      </c>
    </row>
    <row r="89" spans="2:10" ht="15.75" x14ac:dyDescent="0.25">
      <c r="B89" s="102" t="s">
        <v>229</v>
      </c>
      <c r="C89" s="98" t="s">
        <v>230</v>
      </c>
      <c r="D89" s="99">
        <v>86119</v>
      </c>
      <c r="E89" s="100">
        <f t="shared" si="4"/>
        <v>0.97945976684674441</v>
      </c>
      <c r="F89" s="99">
        <v>87925</v>
      </c>
      <c r="G89" s="100">
        <f t="shared" si="3"/>
        <v>0.96164362586403007</v>
      </c>
      <c r="H89" s="99">
        <v>91432</v>
      </c>
      <c r="I89" s="100">
        <f t="shared" si="5"/>
        <v>0.87255098437783318</v>
      </c>
      <c r="J89" s="105">
        <v>104787</v>
      </c>
    </row>
    <row r="90" spans="2:10" ht="15.75" x14ac:dyDescent="0.25">
      <c r="B90" s="102" t="s">
        <v>231</v>
      </c>
      <c r="C90" s="98" t="s">
        <v>232</v>
      </c>
      <c r="D90" s="99">
        <v>97436</v>
      </c>
      <c r="E90" s="100">
        <f t="shared" si="4"/>
        <v>0.98971040843482416</v>
      </c>
      <c r="F90" s="99">
        <v>98449</v>
      </c>
      <c r="G90" s="100">
        <f t="shared" si="3"/>
        <v>0.91821335969706575</v>
      </c>
      <c r="H90" s="99">
        <v>107218</v>
      </c>
      <c r="I90" s="100">
        <f t="shared" si="5"/>
        <v>1.1704255179791716</v>
      </c>
      <c r="J90" s="105">
        <v>91606</v>
      </c>
    </row>
    <row r="91" spans="2:10" ht="15.75" x14ac:dyDescent="0.25">
      <c r="B91" s="102" t="s">
        <v>233</v>
      </c>
      <c r="C91" s="98" t="s">
        <v>234</v>
      </c>
      <c r="D91" s="99">
        <v>335015</v>
      </c>
      <c r="E91" s="100">
        <f t="shared" si="4"/>
        <v>1.0605297979702053</v>
      </c>
      <c r="F91" s="99">
        <v>315894</v>
      </c>
      <c r="G91" s="100">
        <f t="shared" si="3"/>
        <v>0.98553645524599887</v>
      </c>
      <c r="H91" s="99">
        <v>320530</v>
      </c>
      <c r="I91" s="100">
        <f t="shared" si="5"/>
        <v>0.98906422607182309</v>
      </c>
      <c r="J91" s="105">
        <v>324074</v>
      </c>
    </row>
    <row r="92" spans="2:10" ht="15.75" x14ac:dyDescent="0.25">
      <c r="B92" s="102" t="s">
        <v>235</v>
      </c>
      <c r="C92" s="98" t="s">
        <v>236</v>
      </c>
      <c r="D92" s="99">
        <v>133215</v>
      </c>
      <c r="E92" s="100">
        <f t="shared" si="4"/>
        <v>0.96647465103456276</v>
      </c>
      <c r="F92" s="99">
        <v>137836</v>
      </c>
      <c r="G92" s="100">
        <f t="shared" si="3"/>
        <v>0.98455692224174629</v>
      </c>
      <c r="H92" s="99">
        <v>139998</v>
      </c>
      <c r="I92" s="100">
        <f t="shared" si="5"/>
        <v>1.0429554800643661</v>
      </c>
      <c r="J92" s="105">
        <v>134232</v>
      </c>
    </row>
    <row r="93" spans="2:10" ht="15.75" x14ac:dyDescent="0.25">
      <c r="B93" s="102" t="s">
        <v>237</v>
      </c>
      <c r="C93" s="98" t="s">
        <v>238</v>
      </c>
      <c r="D93" s="99">
        <v>73995</v>
      </c>
      <c r="E93" s="100">
        <f t="shared" si="4"/>
        <v>0.47834069208939112</v>
      </c>
      <c r="F93" s="99">
        <v>154691</v>
      </c>
      <c r="G93" s="100">
        <f t="shared" si="3"/>
        <v>1.9968374038312593</v>
      </c>
      <c r="H93" s="99">
        <v>77468</v>
      </c>
      <c r="I93" s="100">
        <f t="shared" si="5"/>
        <v>0.48239015642124139</v>
      </c>
      <c r="J93" s="105">
        <v>160592</v>
      </c>
    </row>
    <row r="94" spans="2:10" ht="15.75" x14ac:dyDescent="0.25">
      <c r="B94" s="102" t="s">
        <v>239</v>
      </c>
      <c r="C94" s="98" t="s">
        <v>240</v>
      </c>
      <c r="D94" s="99">
        <v>107261</v>
      </c>
      <c r="E94" s="100">
        <f t="shared" si="4"/>
        <v>0.98467823372808228</v>
      </c>
      <c r="F94" s="99">
        <v>108930</v>
      </c>
      <c r="G94" s="100">
        <f t="shared" si="3"/>
        <v>0.94871884199341572</v>
      </c>
      <c r="H94" s="99">
        <v>114818</v>
      </c>
      <c r="I94" s="100">
        <f t="shared" si="5"/>
        <v>1.1245971967834509</v>
      </c>
      <c r="J94" s="105">
        <v>102097</v>
      </c>
    </row>
    <row r="95" spans="2:10" ht="15.75" x14ac:dyDescent="0.25">
      <c r="B95" s="102" t="s">
        <v>241</v>
      </c>
      <c r="C95" s="98" t="s">
        <v>242</v>
      </c>
      <c r="D95" s="99">
        <v>8944756</v>
      </c>
      <c r="E95" s="100">
        <f t="shared" si="4"/>
        <v>0.96740507626269279</v>
      </c>
      <c r="F95" s="99">
        <v>9246133</v>
      </c>
      <c r="G95" s="100">
        <f t="shared" si="3"/>
        <v>1.1843480524184959</v>
      </c>
      <c r="H95" s="99">
        <v>7806939</v>
      </c>
      <c r="I95" s="100">
        <f t="shared" si="5"/>
        <v>0.98964458843228653</v>
      </c>
      <c r="J95" s="105">
        <v>7888629</v>
      </c>
    </row>
    <row r="96" spans="2:10" ht="15.75" x14ac:dyDescent="0.25">
      <c r="B96" s="102" t="s">
        <v>243</v>
      </c>
      <c r="C96" s="98" t="s">
        <v>244</v>
      </c>
      <c r="D96" s="99">
        <v>102811</v>
      </c>
      <c r="E96" s="100">
        <f t="shared" si="4"/>
        <v>1.0849620092866188</v>
      </c>
      <c r="F96" s="99">
        <v>94760</v>
      </c>
      <c r="G96" s="100">
        <f t="shared" si="3"/>
        <v>0.97740095512165936</v>
      </c>
      <c r="H96" s="99">
        <v>96951</v>
      </c>
      <c r="I96" s="100">
        <f t="shared" si="5"/>
        <v>0.85045482855112764</v>
      </c>
      <c r="J96" s="105">
        <v>113999</v>
      </c>
    </row>
    <row r="97" spans="2:10" ht="15.75" x14ac:dyDescent="0.25">
      <c r="B97" s="102" t="s">
        <v>245</v>
      </c>
      <c r="C97" s="98" t="s">
        <v>246</v>
      </c>
      <c r="D97" s="99">
        <v>244882</v>
      </c>
      <c r="E97" s="100">
        <f t="shared" si="4"/>
        <v>0.91115493376990619</v>
      </c>
      <c r="F97" s="99">
        <v>268760</v>
      </c>
      <c r="G97" s="100">
        <f t="shared" si="3"/>
        <v>1.1123021210553543</v>
      </c>
      <c r="H97" s="99">
        <v>241625</v>
      </c>
      <c r="I97" s="100">
        <f t="shared" si="5"/>
        <v>0.91084036686180858</v>
      </c>
      <c r="J97" s="105">
        <v>265277</v>
      </c>
    </row>
    <row r="98" spans="2:10" ht="15.75" x14ac:dyDescent="0.25">
      <c r="B98" s="102" t="s">
        <v>247</v>
      </c>
      <c r="C98" s="98" t="s">
        <v>248</v>
      </c>
      <c r="D98" s="99">
        <v>170504</v>
      </c>
      <c r="E98" s="100">
        <f t="shared" si="4"/>
        <v>0.97932832863305053</v>
      </c>
      <c r="F98" s="99">
        <v>174103</v>
      </c>
      <c r="G98" s="100">
        <f t="shared" si="3"/>
        <v>0.91443532884439638</v>
      </c>
      <c r="H98" s="99">
        <v>190394</v>
      </c>
      <c r="I98" s="100">
        <f t="shared" si="5"/>
        <v>1.1057396899882106</v>
      </c>
      <c r="J98" s="105">
        <v>172187</v>
      </c>
    </row>
    <row r="99" spans="2:10" ht="15.75" x14ac:dyDescent="0.25">
      <c r="B99" s="102" t="s">
        <v>249</v>
      </c>
      <c r="C99" s="98" t="s">
        <v>250</v>
      </c>
      <c r="D99" s="99">
        <v>1445260.0477906473</v>
      </c>
      <c r="E99" s="100">
        <f t="shared" si="4"/>
        <v>0.83948460144763093</v>
      </c>
      <c r="F99" s="99">
        <v>1721604</v>
      </c>
      <c r="G99" s="100">
        <f t="shared" si="3"/>
        <v>0.99013604561884794</v>
      </c>
      <c r="H99" s="99">
        <v>1738755</v>
      </c>
      <c r="I99" s="100">
        <f t="shared" si="5"/>
        <v>0.9702419083034054</v>
      </c>
      <c r="J99" s="105">
        <v>1792084</v>
      </c>
    </row>
    <row r="100" spans="2:10" ht="15.75" x14ac:dyDescent="0.25">
      <c r="B100" s="102" t="s">
        <v>251</v>
      </c>
      <c r="C100" s="98" t="s">
        <v>252</v>
      </c>
      <c r="D100" s="99">
        <v>0</v>
      </c>
      <c r="E100" s="100" t="str">
        <f t="shared" si="4"/>
        <v/>
      </c>
      <c r="F100" s="99">
        <v>0</v>
      </c>
      <c r="G100" s="100" t="str">
        <f t="shared" si="3"/>
        <v/>
      </c>
      <c r="H100" s="99">
        <v>0</v>
      </c>
      <c r="I100" s="100">
        <f t="shared" si="5"/>
        <v>0</v>
      </c>
      <c r="J100" s="105">
        <v>14069</v>
      </c>
    </row>
    <row r="101" spans="2:10" ht="15.75" x14ac:dyDescent="0.25">
      <c r="B101" s="102" t="s">
        <v>253</v>
      </c>
      <c r="C101" s="98" t="s">
        <v>254</v>
      </c>
      <c r="D101" s="99">
        <v>236025</v>
      </c>
      <c r="E101" s="100">
        <f t="shared" si="4"/>
        <v>1.0930473804374505</v>
      </c>
      <c r="F101" s="99">
        <v>215933</v>
      </c>
      <c r="G101" s="100">
        <f t="shared" si="3"/>
        <v>0.98039064344478144</v>
      </c>
      <c r="H101" s="99">
        <v>220252</v>
      </c>
      <c r="I101" s="100">
        <f t="shared" si="5"/>
        <v>1.0681370694755628</v>
      </c>
      <c r="J101" s="105">
        <v>206202</v>
      </c>
    </row>
    <row r="102" spans="2:10" ht="15.75" x14ac:dyDescent="0.25">
      <c r="B102" s="102" t="s">
        <v>255</v>
      </c>
      <c r="C102" s="98" t="s">
        <v>256</v>
      </c>
      <c r="D102" s="99">
        <v>18796</v>
      </c>
      <c r="E102" s="100" t="str">
        <f t="shared" si="4"/>
        <v/>
      </c>
      <c r="F102" s="99">
        <v>0</v>
      </c>
      <c r="G102" s="100">
        <f t="shared" si="3"/>
        <v>0</v>
      </c>
      <c r="H102" s="99">
        <v>25171</v>
      </c>
      <c r="I102" s="100">
        <f t="shared" si="5"/>
        <v>0.97031725839404803</v>
      </c>
      <c r="J102" s="105">
        <v>25941</v>
      </c>
    </row>
    <row r="103" spans="2:10" ht="15.75" x14ac:dyDescent="0.25">
      <c r="B103" s="102" t="s">
        <v>257</v>
      </c>
      <c r="C103" s="98" t="s">
        <v>258</v>
      </c>
      <c r="D103" s="99">
        <v>39871.237982581646</v>
      </c>
      <c r="E103" s="100">
        <f t="shared" si="4"/>
        <v>0.87907306602393609</v>
      </c>
      <c r="F103" s="99">
        <v>45356</v>
      </c>
      <c r="G103" s="100">
        <f t="shared" si="3"/>
        <v>0.87010570337828763</v>
      </c>
      <c r="H103" s="99">
        <v>52127</v>
      </c>
      <c r="I103" s="100">
        <f t="shared" si="5"/>
        <v>0.92358256555634299</v>
      </c>
      <c r="J103" s="105">
        <v>56440</v>
      </c>
    </row>
    <row r="104" spans="2:10" ht="15.75" x14ac:dyDescent="0.25">
      <c r="B104" s="102" t="s">
        <v>259</v>
      </c>
      <c r="C104" s="98" t="s">
        <v>260</v>
      </c>
      <c r="D104" s="99">
        <v>113021</v>
      </c>
      <c r="E104" s="100">
        <f t="shared" si="4"/>
        <v>0.48593208533617671</v>
      </c>
      <c r="F104" s="99">
        <v>232586</v>
      </c>
      <c r="G104" s="100">
        <f t="shared" si="3"/>
        <v>1.9875577887729552</v>
      </c>
      <c r="H104" s="99">
        <v>117021</v>
      </c>
      <c r="I104" s="100">
        <f t="shared" si="5"/>
        <v>0.49283413000905474</v>
      </c>
      <c r="J104" s="105">
        <v>237445</v>
      </c>
    </row>
    <row r="105" spans="2:10" ht="15.75" x14ac:dyDescent="0.25">
      <c r="B105" s="102" t="s">
        <v>261</v>
      </c>
      <c r="C105" s="98" t="s">
        <v>262</v>
      </c>
      <c r="D105" s="99">
        <v>6859600.5324078472</v>
      </c>
      <c r="E105" s="100">
        <f t="shared" si="4"/>
        <v>0.98719301976585572</v>
      </c>
      <c r="F105" s="99">
        <v>6948591</v>
      </c>
      <c r="G105" s="100">
        <f t="shared" si="3"/>
        <v>0.98529458057501262</v>
      </c>
      <c r="H105" s="99">
        <v>7052298</v>
      </c>
      <c r="I105" s="100">
        <f t="shared" si="5"/>
        <v>1.106749758320674</v>
      </c>
      <c r="J105" s="105">
        <v>6372080</v>
      </c>
    </row>
    <row r="106" spans="2:10" ht="15.75" x14ac:dyDescent="0.25">
      <c r="B106" s="102" t="s">
        <v>263</v>
      </c>
      <c r="C106" s="98" t="s">
        <v>264</v>
      </c>
      <c r="D106" s="99">
        <v>435374</v>
      </c>
      <c r="E106" s="100">
        <f t="shared" si="4"/>
        <v>0.92743466137240405</v>
      </c>
      <c r="F106" s="99">
        <v>469439</v>
      </c>
      <c r="G106" s="100">
        <f t="shared" si="3"/>
        <v>1.0411802019198353</v>
      </c>
      <c r="H106" s="99">
        <v>450872</v>
      </c>
      <c r="I106" s="100">
        <f t="shared" si="5"/>
        <v>0.93743203767425909</v>
      </c>
      <c r="J106" s="105">
        <v>480965</v>
      </c>
    </row>
    <row r="107" spans="2:10" ht="15.75" x14ac:dyDescent="0.25">
      <c r="B107" s="102" t="s">
        <v>265</v>
      </c>
      <c r="C107" s="98" t="s">
        <v>266</v>
      </c>
      <c r="D107" s="99">
        <v>193819.81615887868</v>
      </c>
      <c r="E107" s="100">
        <f t="shared" si="4"/>
        <v>0.92395465628815421</v>
      </c>
      <c r="F107" s="99">
        <v>209772</v>
      </c>
      <c r="G107" s="100">
        <f t="shared" si="3"/>
        <v>1.0075649505036095</v>
      </c>
      <c r="H107" s="99">
        <v>208197</v>
      </c>
      <c r="I107" s="100">
        <f t="shared" si="5"/>
        <v>0.98937899178832112</v>
      </c>
      <c r="J107" s="105">
        <v>210432</v>
      </c>
    </row>
    <row r="108" spans="2:10" ht="15.75" x14ac:dyDescent="0.25">
      <c r="B108" s="102" t="s">
        <v>267</v>
      </c>
      <c r="C108" s="98" t="s">
        <v>268</v>
      </c>
      <c r="D108" s="99">
        <v>8557897.9935888257</v>
      </c>
      <c r="E108" s="100">
        <f t="shared" si="4"/>
        <v>0.9700860124000672</v>
      </c>
      <c r="F108" s="99">
        <v>8821793</v>
      </c>
      <c r="G108" s="100">
        <f t="shared" si="3"/>
        <v>1.1492785248451656</v>
      </c>
      <c r="H108" s="99">
        <v>7675940</v>
      </c>
      <c r="I108" s="100">
        <f t="shared" si="5"/>
        <v>1.0809920926134118</v>
      </c>
      <c r="J108" s="105">
        <v>7100829</v>
      </c>
    </row>
    <row r="109" spans="2:10" ht="15.75" x14ac:dyDescent="0.25">
      <c r="B109" s="102" t="s">
        <v>269</v>
      </c>
      <c r="C109" s="98" t="s">
        <v>270</v>
      </c>
      <c r="D109" s="99">
        <v>63665.973262124957</v>
      </c>
      <c r="E109" s="100">
        <f t="shared" si="4"/>
        <v>0.93488947521475707</v>
      </c>
      <c r="F109" s="99">
        <v>68100</v>
      </c>
      <c r="G109" s="100">
        <f t="shared" si="3"/>
        <v>0.98876208728983361</v>
      </c>
      <c r="H109" s="99">
        <v>68874</v>
      </c>
      <c r="I109" s="100">
        <f t="shared" si="5"/>
        <v>1.1243449728194328</v>
      </c>
      <c r="J109" s="105">
        <v>61257</v>
      </c>
    </row>
    <row r="110" spans="2:10" ht="15.75" x14ac:dyDescent="0.25">
      <c r="B110" s="102" t="s">
        <v>271</v>
      </c>
      <c r="C110" s="98" t="s">
        <v>272</v>
      </c>
      <c r="D110" s="99">
        <v>2420919.9356994545</v>
      </c>
      <c r="E110" s="100">
        <f t="shared" si="4"/>
        <v>1.0449904349347645</v>
      </c>
      <c r="F110" s="99">
        <v>2316691</v>
      </c>
      <c r="G110" s="100">
        <f t="shared" si="3"/>
        <v>1.0263501938009394</v>
      </c>
      <c r="H110" s="99">
        <v>2257213</v>
      </c>
      <c r="I110" s="100">
        <f t="shared" si="5"/>
        <v>1.0159388783868935</v>
      </c>
      <c r="J110" s="105">
        <v>2221800</v>
      </c>
    </row>
    <row r="111" spans="2:10" ht="15.75" x14ac:dyDescent="0.25">
      <c r="B111" s="102" t="s">
        <v>273</v>
      </c>
      <c r="C111" s="98" t="s">
        <v>274</v>
      </c>
      <c r="D111" s="99">
        <v>207101</v>
      </c>
      <c r="E111" s="100">
        <f t="shared" si="4"/>
        <v>0.49276089909990078</v>
      </c>
      <c r="F111" s="99">
        <v>420287</v>
      </c>
      <c r="G111" s="100">
        <f t="shared" si="3"/>
        <v>1.1858277491711928</v>
      </c>
      <c r="H111" s="99">
        <v>354425</v>
      </c>
      <c r="I111" s="100">
        <f t="shared" si="5"/>
        <v>2.1614707209679582</v>
      </c>
      <c r="J111" s="105">
        <v>163974</v>
      </c>
    </row>
    <row r="112" spans="2:10" ht="15.75" x14ac:dyDescent="0.25">
      <c r="B112" s="102" t="s">
        <v>275</v>
      </c>
      <c r="C112" s="98" t="s">
        <v>276</v>
      </c>
      <c r="D112" s="99">
        <v>90814</v>
      </c>
      <c r="E112" s="100">
        <f t="shared" si="4"/>
        <v>0.91181461288994647</v>
      </c>
      <c r="F112" s="99">
        <v>99597</v>
      </c>
      <c r="G112" s="100">
        <f t="shared" ref="G112:G175" si="6">IFERROR(F112/H112,"")</f>
        <v>0.98164775919336877</v>
      </c>
      <c r="H112" s="99">
        <v>101459</v>
      </c>
      <c r="I112" s="100">
        <f t="shared" si="5"/>
        <v>0.95593389613326296</v>
      </c>
      <c r="J112" s="105">
        <v>106136</v>
      </c>
    </row>
    <row r="113" spans="2:10" ht="15.75" x14ac:dyDescent="0.25">
      <c r="B113" s="102" t="s">
        <v>277</v>
      </c>
      <c r="C113" s="98" t="s">
        <v>278</v>
      </c>
      <c r="D113" s="99">
        <v>41486</v>
      </c>
      <c r="E113" s="100">
        <f t="shared" si="4"/>
        <v>0.97899754578063058</v>
      </c>
      <c r="F113" s="99">
        <v>42376</v>
      </c>
      <c r="G113" s="100">
        <f t="shared" si="6"/>
        <v>0.91111588905611696</v>
      </c>
      <c r="H113" s="99">
        <v>46510</v>
      </c>
      <c r="I113" s="100">
        <f t="shared" si="5"/>
        <v>0.9324378508420208</v>
      </c>
      <c r="J113" s="105">
        <v>49880</v>
      </c>
    </row>
    <row r="114" spans="2:10" ht="15.75" x14ac:dyDescent="0.25">
      <c r="B114" s="102" t="s">
        <v>279</v>
      </c>
      <c r="C114" s="98" t="s">
        <v>280</v>
      </c>
      <c r="D114" s="99">
        <v>1290036</v>
      </c>
      <c r="E114" s="100">
        <f t="shared" si="4"/>
        <v>1.0883330577424721</v>
      </c>
      <c r="F114" s="99">
        <v>1185332</v>
      </c>
      <c r="G114" s="100">
        <f t="shared" si="6"/>
        <v>0.9384895421374625</v>
      </c>
      <c r="H114" s="99">
        <v>1263021</v>
      </c>
      <c r="I114" s="100">
        <f t="shared" si="5"/>
        <v>1.2323117901885026</v>
      </c>
      <c r="J114" s="105">
        <v>1024920</v>
      </c>
    </row>
    <row r="115" spans="2:10" ht="15.75" x14ac:dyDescent="0.25">
      <c r="B115" s="102" t="s">
        <v>281</v>
      </c>
      <c r="C115" s="98" t="s">
        <v>282</v>
      </c>
      <c r="D115" s="99">
        <v>133040</v>
      </c>
      <c r="E115" s="100">
        <f t="shared" si="4"/>
        <v>0.84999808328754523</v>
      </c>
      <c r="F115" s="99">
        <v>156518</v>
      </c>
      <c r="G115" s="100">
        <f t="shared" si="6"/>
        <v>0.85012383766403055</v>
      </c>
      <c r="H115" s="99">
        <v>184112</v>
      </c>
      <c r="I115" s="100">
        <f t="shared" si="5"/>
        <v>0.86024399246809924</v>
      </c>
      <c r="J115" s="105">
        <v>214023</v>
      </c>
    </row>
    <row r="116" spans="2:10" ht="15.75" x14ac:dyDescent="0.25">
      <c r="B116" s="102" t="s">
        <v>283</v>
      </c>
      <c r="C116" s="98" t="s">
        <v>284</v>
      </c>
      <c r="D116" s="99">
        <v>304003.68628637644</v>
      </c>
      <c r="E116" s="100">
        <f t="shared" si="4"/>
        <v>0.99230543798452298</v>
      </c>
      <c r="F116" s="99">
        <v>306361</v>
      </c>
      <c r="G116" s="100">
        <f t="shared" si="6"/>
        <v>1.2452079404305132</v>
      </c>
      <c r="H116" s="99">
        <v>246032</v>
      </c>
      <c r="I116" s="100">
        <f t="shared" si="5"/>
        <v>0.99896462257447616</v>
      </c>
      <c r="J116" s="105">
        <v>246287</v>
      </c>
    </row>
    <row r="117" spans="2:10" ht="15.75" x14ac:dyDescent="0.25">
      <c r="B117" s="102" t="s">
        <v>285</v>
      </c>
      <c r="C117" s="98" t="s">
        <v>286</v>
      </c>
      <c r="D117" s="99">
        <v>16905</v>
      </c>
      <c r="E117" s="100">
        <f t="shared" si="4"/>
        <v>0.87116722494202525</v>
      </c>
      <c r="F117" s="99">
        <v>19405</v>
      </c>
      <c r="G117" s="100">
        <f t="shared" si="6"/>
        <v>0.47869847299997531</v>
      </c>
      <c r="H117" s="99">
        <v>40537</v>
      </c>
      <c r="I117" s="100">
        <f t="shared" si="5"/>
        <v>1.015049078525641</v>
      </c>
      <c r="J117" s="105">
        <v>39936</v>
      </c>
    </row>
    <row r="118" spans="2:10" ht="15.75" x14ac:dyDescent="0.25">
      <c r="B118" s="102" t="s">
        <v>287</v>
      </c>
      <c r="C118" s="98" t="s">
        <v>288</v>
      </c>
      <c r="D118" s="99">
        <v>160860.40034462698</v>
      </c>
      <c r="E118" s="100">
        <f t="shared" si="4"/>
        <v>0.98297789340788644</v>
      </c>
      <c r="F118" s="99">
        <v>163646</v>
      </c>
      <c r="G118" s="100">
        <f t="shared" si="6"/>
        <v>0.91557380717930359</v>
      </c>
      <c r="H118" s="99">
        <v>178736</v>
      </c>
      <c r="I118" s="100">
        <f t="shared" si="5"/>
        <v>1.0810470798858083</v>
      </c>
      <c r="J118" s="105">
        <v>165336</v>
      </c>
    </row>
    <row r="119" spans="2:10" ht="15.75" x14ac:dyDescent="0.25">
      <c r="B119" s="102" t="s">
        <v>289</v>
      </c>
      <c r="C119" s="98" t="s">
        <v>290</v>
      </c>
      <c r="D119" s="99">
        <v>0</v>
      </c>
      <c r="E119" s="100" t="str">
        <f t="shared" si="4"/>
        <v/>
      </c>
      <c r="F119" s="99">
        <v>0</v>
      </c>
      <c r="G119" s="100" t="str">
        <f t="shared" si="6"/>
        <v/>
      </c>
      <c r="H119" s="99">
        <v>0</v>
      </c>
      <c r="I119" s="100">
        <f t="shared" si="5"/>
        <v>0</v>
      </c>
      <c r="J119" s="105">
        <v>36533</v>
      </c>
    </row>
    <row r="120" spans="2:10" ht="15.75" x14ac:dyDescent="0.25">
      <c r="B120" s="102" t="s">
        <v>291</v>
      </c>
      <c r="C120" s="98" t="s">
        <v>292</v>
      </c>
      <c r="D120" s="99">
        <v>829119.22289508092</v>
      </c>
      <c r="E120" s="100">
        <f t="shared" si="4"/>
        <v>1.017275520429183</v>
      </c>
      <c r="F120" s="99">
        <v>815039</v>
      </c>
      <c r="G120" s="100">
        <f t="shared" si="6"/>
        <v>0.99186587207611321</v>
      </c>
      <c r="H120" s="99">
        <v>821723</v>
      </c>
      <c r="I120" s="100">
        <f t="shared" si="5"/>
        <v>0.99754535687621781</v>
      </c>
      <c r="J120" s="105">
        <v>823745</v>
      </c>
    </row>
    <row r="121" spans="2:10" ht="15.75" x14ac:dyDescent="0.25">
      <c r="B121" s="102" t="s">
        <v>293</v>
      </c>
      <c r="C121" s="98" t="s">
        <v>294</v>
      </c>
      <c r="D121" s="99">
        <v>59972</v>
      </c>
      <c r="E121" s="100">
        <f t="shared" si="4"/>
        <v>1.1368237479622398</v>
      </c>
      <c r="F121" s="99">
        <v>52754</v>
      </c>
      <c r="G121" s="100">
        <f t="shared" si="6"/>
        <v>1.0879356568364611</v>
      </c>
      <c r="H121" s="99">
        <v>48490</v>
      </c>
      <c r="I121" s="100">
        <f t="shared" si="5"/>
        <v>0.88520939063127535</v>
      </c>
      <c r="J121" s="105">
        <v>54778</v>
      </c>
    </row>
    <row r="122" spans="2:10" ht="15.75" x14ac:dyDescent="0.25">
      <c r="B122" s="102" t="s">
        <v>295</v>
      </c>
      <c r="C122" s="98" t="s">
        <v>296</v>
      </c>
      <c r="D122" s="99">
        <v>152557.16310423883</v>
      </c>
      <c r="E122" s="100">
        <f t="shared" si="4"/>
        <v>1.0592923322379066</v>
      </c>
      <c r="F122" s="99">
        <v>144018</v>
      </c>
      <c r="G122" s="100">
        <f t="shared" si="6"/>
        <v>1.0497856955418841</v>
      </c>
      <c r="H122" s="99">
        <v>137188</v>
      </c>
      <c r="I122" s="100">
        <f t="shared" si="5"/>
        <v>1.0671375343232963</v>
      </c>
      <c r="J122" s="105">
        <v>128557</v>
      </c>
    </row>
    <row r="123" spans="2:10" ht="15.75" x14ac:dyDescent="0.25">
      <c r="B123" s="102" t="s">
        <v>297</v>
      </c>
      <c r="C123" s="98" t="s">
        <v>298</v>
      </c>
      <c r="D123" s="99">
        <v>2229108.334689605</v>
      </c>
      <c r="E123" s="100">
        <f t="shared" si="4"/>
        <v>0.95315948447635868</v>
      </c>
      <c r="F123" s="99">
        <v>2338652</v>
      </c>
      <c r="G123" s="100">
        <f t="shared" si="6"/>
        <v>1.3191482640945371</v>
      </c>
      <c r="H123" s="99">
        <v>1772850</v>
      </c>
      <c r="I123" s="100">
        <f t="shared" si="5"/>
        <v>0.99800719436610208</v>
      </c>
      <c r="J123" s="105">
        <v>1776390</v>
      </c>
    </row>
    <row r="124" spans="2:10" ht="15.75" x14ac:dyDescent="0.25">
      <c r="B124" s="102" t="s">
        <v>299</v>
      </c>
      <c r="C124" s="98" t="s">
        <v>300</v>
      </c>
      <c r="D124" s="99">
        <v>422413</v>
      </c>
      <c r="E124" s="100">
        <f t="shared" si="4"/>
        <v>0.7895747194329592</v>
      </c>
      <c r="F124" s="99">
        <v>534988</v>
      </c>
      <c r="G124" s="100">
        <f t="shared" si="6"/>
        <v>0.91030178457182531</v>
      </c>
      <c r="H124" s="99">
        <v>587704</v>
      </c>
      <c r="I124" s="100">
        <f t="shared" si="5"/>
        <v>1.0318054453394383</v>
      </c>
      <c r="J124" s="105">
        <v>569588</v>
      </c>
    </row>
    <row r="125" spans="2:10" ht="15.75" x14ac:dyDescent="0.25">
      <c r="B125" s="102" t="s">
        <v>301</v>
      </c>
      <c r="C125" s="98" t="s">
        <v>302</v>
      </c>
      <c r="D125" s="99">
        <v>25242</v>
      </c>
      <c r="E125" s="100">
        <f t="shared" si="4"/>
        <v>0.93088951172739343</v>
      </c>
      <c r="F125" s="99">
        <v>27116</v>
      </c>
      <c r="G125" s="100">
        <f t="shared" si="6"/>
        <v>1.1056022180543097</v>
      </c>
      <c r="H125" s="99">
        <v>24526</v>
      </c>
      <c r="I125" s="100">
        <f t="shared" si="5"/>
        <v>0.92869854973683219</v>
      </c>
      <c r="J125" s="105">
        <v>26409</v>
      </c>
    </row>
    <row r="126" spans="2:10" ht="15.75" x14ac:dyDescent="0.25">
      <c r="B126" s="102" t="s">
        <v>303</v>
      </c>
      <c r="C126" s="98" t="s">
        <v>304</v>
      </c>
      <c r="D126" s="99">
        <v>890710</v>
      </c>
      <c r="E126" s="100">
        <f t="shared" si="4"/>
        <v>0.98485526980662463</v>
      </c>
      <c r="F126" s="99">
        <v>904407</v>
      </c>
      <c r="G126" s="100">
        <f t="shared" si="6"/>
        <v>1.0846211410740112</v>
      </c>
      <c r="H126" s="99">
        <v>833846</v>
      </c>
      <c r="I126" s="100">
        <f t="shared" si="5"/>
        <v>1.0689606988243106</v>
      </c>
      <c r="J126" s="105">
        <v>780053</v>
      </c>
    </row>
    <row r="127" spans="2:10" ht="15.75" x14ac:dyDescent="0.25">
      <c r="B127" s="102" t="s">
        <v>305</v>
      </c>
      <c r="C127" s="98" t="s">
        <v>306</v>
      </c>
      <c r="D127" s="99">
        <v>218693</v>
      </c>
      <c r="E127" s="100">
        <f t="shared" si="4"/>
        <v>0.91476172350473295</v>
      </c>
      <c r="F127" s="99">
        <v>239071</v>
      </c>
      <c r="G127" s="100">
        <f t="shared" si="6"/>
        <v>1.0092110650979995</v>
      </c>
      <c r="H127" s="99">
        <v>236889</v>
      </c>
      <c r="I127" s="100">
        <f t="shared" si="5"/>
        <v>0.98937076605661689</v>
      </c>
      <c r="J127" s="105">
        <v>239434</v>
      </c>
    </row>
    <row r="128" spans="2:10" ht="15.75" x14ac:dyDescent="0.25">
      <c r="B128" s="102" t="s">
        <v>307</v>
      </c>
      <c r="C128" s="98" t="s">
        <v>308</v>
      </c>
      <c r="D128" s="99">
        <v>39633</v>
      </c>
      <c r="E128" s="100">
        <f t="shared" si="4"/>
        <v>0.95639478764478769</v>
      </c>
      <c r="F128" s="99">
        <v>41440</v>
      </c>
      <c r="G128" s="100">
        <f t="shared" si="6"/>
        <v>1.1132901700561482</v>
      </c>
      <c r="H128" s="99">
        <v>37223</v>
      </c>
      <c r="I128" s="100">
        <f t="shared" si="5"/>
        <v>0.98978913500146248</v>
      </c>
      <c r="J128" s="105">
        <v>37607</v>
      </c>
    </row>
    <row r="129" spans="2:10" ht="15.75" x14ac:dyDescent="0.25">
      <c r="B129" s="102" t="s">
        <v>309</v>
      </c>
      <c r="C129" s="98" t="s">
        <v>310</v>
      </c>
      <c r="D129" s="99">
        <v>131440</v>
      </c>
      <c r="E129" s="100">
        <f t="shared" si="4"/>
        <v>0.97600819775601277</v>
      </c>
      <c r="F129" s="99">
        <v>134671</v>
      </c>
      <c r="G129" s="100">
        <f t="shared" si="6"/>
        <v>1.0702529583330023</v>
      </c>
      <c r="H129" s="99">
        <v>125831</v>
      </c>
      <c r="I129" s="100">
        <f t="shared" si="5"/>
        <v>0.98979768422377445</v>
      </c>
      <c r="J129" s="105">
        <v>127128</v>
      </c>
    </row>
    <row r="130" spans="2:10" ht="15.75" x14ac:dyDescent="0.25">
      <c r="B130" s="102" t="s">
        <v>311</v>
      </c>
      <c r="C130" s="98" t="s">
        <v>312</v>
      </c>
      <c r="D130" s="99">
        <v>146574</v>
      </c>
      <c r="E130" s="100">
        <f t="shared" si="4"/>
        <v>0.89508106622698547</v>
      </c>
      <c r="F130" s="99">
        <v>163755</v>
      </c>
      <c r="G130" s="100">
        <f t="shared" si="6"/>
        <v>0.98529473703211212</v>
      </c>
      <c r="H130" s="99">
        <v>166199</v>
      </c>
      <c r="I130" s="100">
        <f t="shared" si="5"/>
        <v>0.93891905022851685</v>
      </c>
      <c r="J130" s="105">
        <v>177011</v>
      </c>
    </row>
    <row r="131" spans="2:10" ht="15.75" x14ac:dyDescent="0.25">
      <c r="B131" s="102" t="s">
        <v>313</v>
      </c>
      <c r="C131" s="98" t="s">
        <v>314</v>
      </c>
      <c r="D131" s="99">
        <v>0</v>
      </c>
      <c r="E131" s="100" t="str">
        <f t="shared" si="4"/>
        <v/>
      </c>
      <c r="F131" s="99">
        <v>0</v>
      </c>
      <c r="G131" s="100">
        <f t="shared" si="6"/>
        <v>0</v>
      </c>
      <c r="H131" s="99">
        <v>19412</v>
      </c>
      <c r="I131" s="100">
        <f t="shared" si="5"/>
        <v>1.0805455051489006</v>
      </c>
      <c r="J131" s="105">
        <v>17965</v>
      </c>
    </row>
    <row r="132" spans="2:10" ht="15.75" x14ac:dyDescent="0.25">
      <c r="B132" s="102" t="s">
        <v>315</v>
      </c>
      <c r="C132" s="98" t="s">
        <v>316</v>
      </c>
      <c r="D132" s="99">
        <v>212620.2648760883</v>
      </c>
      <c r="E132" s="100">
        <f t="shared" si="4"/>
        <v>1.0855782214556815</v>
      </c>
      <c r="F132" s="99">
        <v>195859</v>
      </c>
      <c r="G132" s="100">
        <f t="shared" si="6"/>
        <v>2.3457572309719144</v>
      </c>
      <c r="H132" s="99">
        <v>83495</v>
      </c>
      <c r="I132" s="100">
        <f t="shared" si="5"/>
        <v>0.50247944826258084</v>
      </c>
      <c r="J132" s="105">
        <v>166166</v>
      </c>
    </row>
    <row r="133" spans="2:10" ht="15.75" x14ac:dyDescent="0.25">
      <c r="B133" s="102" t="s">
        <v>317</v>
      </c>
      <c r="C133" s="98" t="s">
        <v>318</v>
      </c>
      <c r="D133" s="99">
        <v>223200</v>
      </c>
      <c r="E133" s="100">
        <f t="shared" si="4"/>
        <v>1.0604887180534901</v>
      </c>
      <c r="F133" s="99">
        <v>210469</v>
      </c>
      <c r="G133" s="100">
        <f t="shared" si="6"/>
        <v>1.0117874981371715</v>
      </c>
      <c r="H133" s="99">
        <v>208017</v>
      </c>
      <c r="I133" s="100">
        <f t="shared" si="5"/>
        <v>0.98980300723258474</v>
      </c>
      <c r="J133" s="105">
        <v>210160</v>
      </c>
    </row>
    <row r="134" spans="2:10" ht="15.75" x14ac:dyDescent="0.25">
      <c r="B134" s="102" t="s">
        <v>319</v>
      </c>
      <c r="C134" s="98" t="s">
        <v>320</v>
      </c>
      <c r="D134" s="99">
        <v>135628</v>
      </c>
      <c r="E134" s="100">
        <f t="shared" ref="E134:E197" si="7">IFERROR(D134/F134,"")</f>
        <v>0.93953185505379022</v>
      </c>
      <c r="F134" s="99">
        <v>144357</v>
      </c>
      <c r="G134" s="100">
        <f t="shared" si="6"/>
        <v>1.080403251156316</v>
      </c>
      <c r="H134" s="99">
        <v>133614</v>
      </c>
      <c r="I134" s="100">
        <f t="shared" ref="I134:I197" si="8">IFERROR(H134/J134,"")</f>
        <v>0.98979931995466364</v>
      </c>
      <c r="J134" s="105">
        <v>134991</v>
      </c>
    </row>
    <row r="135" spans="2:10" ht="15.75" x14ac:dyDescent="0.25">
      <c r="B135" s="102" t="s">
        <v>321</v>
      </c>
      <c r="C135" s="98" t="s">
        <v>322</v>
      </c>
      <c r="D135" s="99">
        <v>10278886</v>
      </c>
      <c r="E135" s="100">
        <f t="shared" si="7"/>
        <v>0.96970320752775019</v>
      </c>
      <c r="F135" s="99">
        <v>10600033</v>
      </c>
      <c r="G135" s="100">
        <f t="shared" si="6"/>
        <v>1.261095284017999</v>
      </c>
      <c r="H135" s="99">
        <v>8405418</v>
      </c>
      <c r="I135" s="100">
        <f t="shared" si="8"/>
        <v>1.0706130008624344</v>
      </c>
      <c r="J135" s="105">
        <v>7851033</v>
      </c>
    </row>
    <row r="136" spans="2:10" ht="15.75" x14ac:dyDescent="0.25">
      <c r="B136" s="102" t="s">
        <v>323</v>
      </c>
      <c r="C136" s="98" t="s">
        <v>324</v>
      </c>
      <c r="D136" s="99">
        <v>77767</v>
      </c>
      <c r="E136" s="100">
        <f t="shared" si="7"/>
        <v>0.86582867576655009</v>
      </c>
      <c r="F136" s="99">
        <v>89818</v>
      </c>
      <c r="G136" s="100">
        <f t="shared" si="6"/>
        <v>0.92295203255374247</v>
      </c>
      <c r="H136" s="99">
        <v>97316</v>
      </c>
      <c r="I136" s="100">
        <f t="shared" si="8"/>
        <v>0.85045618205334361</v>
      </c>
      <c r="J136" s="105">
        <v>114428</v>
      </c>
    </row>
    <row r="137" spans="2:10" ht="15.75" x14ac:dyDescent="0.25">
      <c r="B137" s="102" t="s">
        <v>325</v>
      </c>
      <c r="C137" s="98" t="s">
        <v>326</v>
      </c>
      <c r="D137" s="99">
        <v>493488</v>
      </c>
      <c r="E137" s="100">
        <f t="shared" si="7"/>
        <v>1.0196601876550964</v>
      </c>
      <c r="F137" s="99">
        <v>483973</v>
      </c>
      <c r="G137" s="100">
        <f t="shared" si="6"/>
        <v>0.98038711245708032</v>
      </c>
      <c r="H137" s="99">
        <v>493655</v>
      </c>
      <c r="I137" s="100">
        <f t="shared" si="8"/>
        <v>1.0517888645525282</v>
      </c>
      <c r="J137" s="105">
        <v>469348</v>
      </c>
    </row>
    <row r="138" spans="2:10" ht="15.75" x14ac:dyDescent="0.25">
      <c r="B138" s="102" t="s">
        <v>327</v>
      </c>
      <c r="C138" s="98" t="s">
        <v>328</v>
      </c>
      <c r="D138" s="99">
        <v>24351</v>
      </c>
      <c r="E138" s="100">
        <f t="shared" si="7"/>
        <v>1.1366224794622852</v>
      </c>
      <c r="F138" s="99">
        <v>21424</v>
      </c>
      <c r="G138" s="100">
        <f t="shared" si="6"/>
        <v>1.2793502926071898</v>
      </c>
      <c r="H138" s="99">
        <v>16746</v>
      </c>
      <c r="I138" s="100">
        <f t="shared" si="8"/>
        <v>1.3792933036817396</v>
      </c>
      <c r="J138" s="105">
        <v>12141</v>
      </c>
    </row>
    <row r="139" spans="2:10" ht="15.75" x14ac:dyDescent="0.25">
      <c r="B139" s="102" t="s">
        <v>329</v>
      </c>
      <c r="C139" s="98" t="s">
        <v>330</v>
      </c>
      <c r="D139" s="99">
        <v>614928</v>
      </c>
      <c r="E139" s="100">
        <f t="shared" si="7"/>
        <v>0.98317848457668011</v>
      </c>
      <c r="F139" s="99">
        <v>625449</v>
      </c>
      <c r="G139" s="100">
        <f t="shared" si="6"/>
        <v>0.98752818355785443</v>
      </c>
      <c r="H139" s="99">
        <v>633348</v>
      </c>
      <c r="I139" s="100">
        <f t="shared" si="8"/>
        <v>0.98220289567385832</v>
      </c>
      <c r="J139" s="105">
        <v>644824</v>
      </c>
    </row>
    <row r="140" spans="2:10" ht="15.75" x14ac:dyDescent="0.25">
      <c r="B140" s="102" t="s">
        <v>331</v>
      </c>
      <c r="C140" s="98" t="s">
        <v>332</v>
      </c>
      <c r="D140" s="99">
        <v>475753</v>
      </c>
      <c r="E140" s="100">
        <f t="shared" si="7"/>
        <v>1.0001030052301432</v>
      </c>
      <c r="F140" s="99">
        <v>475704</v>
      </c>
      <c r="G140" s="100">
        <f t="shared" si="6"/>
        <v>1.1083400900271199</v>
      </c>
      <c r="H140" s="99">
        <v>429204</v>
      </c>
      <c r="I140" s="100">
        <f t="shared" si="8"/>
        <v>1.0425391859428552</v>
      </c>
      <c r="J140" s="105">
        <v>411691</v>
      </c>
    </row>
    <row r="141" spans="2:10" ht="15.75" x14ac:dyDescent="0.25">
      <c r="B141" s="102" t="s">
        <v>333</v>
      </c>
      <c r="C141" s="98" t="s">
        <v>334</v>
      </c>
      <c r="D141" s="99">
        <v>218339</v>
      </c>
      <c r="E141" s="100">
        <f t="shared" si="7"/>
        <v>0.47878419746155937</v>
      </c>
      <c r="F141" s="99">
        <v>456028</v>
      </c>
      <c r="G141" s="100">
        <f t="shared" si="6"/>
        <v>0.98598090427924034</v>
      </c>
      <c r="H141" s="99">
        <v>462512</v>
      </c>
      <c r="I141" s="100">
        <f t="shared" si="8"/>
        <v>0.98899411750869759</v>
      </c>
      <c r="J141" s="105">
        <v>467659</v>
      </c>
    </row>
    <row r="142" spans="2:10" ht="15.75" x14ac:dyDescent="0.25">
      <c r="B142" s="102" t="s">
        <v>335</v>
      </c>
      <c r="C142" s="98" t="s">
        <v>336</v>
      </c>
      <c r="D142" s="99">
        <v>600765</v>
      </c>
      <c r="E142" s="100">
        <f t="shared" si="7"/>
        <v>0.94674411678031511</v>
      </c>
      <c r="F142" s="99">
        <v>634559</v>
      </c>
      <c r="G142" s="100">
        <f t="shared" si="6"/>
        <v>1.1901335939067825</v>
      </c>
      <c r="H142" s="99">
        <v>533183</v>
      </c>
      <c r="I142" s="100">
        <f t="shared" si="8"/>
        <v>0.98850721751930914</v>
      </c>
      <c r="J142" s="105">
        <v>539382</v>
      </c>
    </row>
    <row r="143" spans="2:10" ht="15.75" x14ac:dyDescent="0.25">
      <c r="B143" s="102" t="s">
        <v>337</v>
      </c>
      <c r="C143" s="98" t="s">
        <v>338</v>
      </c>
      <c r="D143" s="99">
        <v>69361</v>
      </c>
      <c r="E143" s="100">
        <f t="shared" si="7"/>
        <v>0.93653879909804083</v>
      </c>
      <c r="F143" s="99">
        <v>74061</v>
      </c>
      <c r="G143" s="100">
        <f t="shared" si="6"/>
        <v>1.0878525264394829</v>
      </c>
      <c r="H143" s="99">
        <v>68080</v>
      </c>
      <c r="I143" s="100">
        <f t="shared" si="8"/>
        <v>1.0241136032011071</v>
      </c>
      <c r="J143" s="105">
        <v>66477</v>
      </c>
    </row>
    <row r="144" spans="2:10" ht="15.75" x14ac:dyDescent="0.25">
      <c r="B144" s="102" t="s">
        <v>339</v>
      </c>
      <c r="C144" s="98" t="s">
        <v>340</v>
      </c>
      <c r="D144" s="99">
        <v>312553</v>
      </c>
      <c r="E144" s="100">
        <f t="shared" si="7"/>
        <v>0.85515454468348229</v>
      </c>
      <c r="F144" s="99">
        <v>365493</v>
      </c>
      <c r="G144" s="100">
        <f t="shared" si="6"/>
        <v>0.98366095746627769</v>
      </c>
      <c r="H144" s="99">
        <v>371564</v>
      </c>
      <c r="I144" s="100">
        <f t="shared" si="8"/>
        <v>1.0773937072487554</v>
      </c>
      <c r="J144" s="105">
        <v>344873</v>
      </c>
    </row>
    <row r="145" spans="2:10" ht="15.75" x14ac:dyDescent="0.25">
      <c r="B145" s="102" t="s">
        <v>341</v>
      </c>
      <c r="C145" s="98" t="s">
        <v>342</v>
      </c>
      <c r="D145" s="99">
        <v>100005</v>
      </c>
      <c r="E145" s="100">
        <f t="shared" si="7"/>
        <v>0.94876903372705279</v>
      </c>
      <c r="F145" s="99">
        <v>105405</v>
      </c>
      <c r="G145" s="100">
        <f t="shared" si="6"/>
        <v>0.89265752032520329</v>
      </c>
      <c r="H145" s="99">
        <v>118080</v>
      </c>
      <c r="I145" s="100">
        <f t="shared" si="8"/>
        <v>1.0927161510628256</v>
      </c>
      <c r="J145" s="105">
        <v>108061</v>
      </c>
    </row>
    <row r="146" spans="2:10" ht="15.75" x14ac:dyDescent="0.25">
      <c r="B146" s="102" t="s">
        <v>343</v>
      </c>
      <c r="C146" s="98" t="s">
        <v>344</v>
      </c>
      <c r="D146" s="99">
        <v>58026</v>
      </c>
      <c r="E146" s="100">
        <f t="shared" si="7"/>
        <v>0.98973186873166408</v>
      </c>
      <c r="F146" s="99">
        <v>58628</v>
      </c>
      <c r="G146" s="100">
        <f t="shared" si="6"/>
        <v>0.97492350671810568</v>
      </c>
      <c r="H146" s="99">
        <v>60136</v>
      </c>
      <c r="I146" s="100">
        <f t="shared" si="8"/>
        <v>0.86597641230937605</v>
      </c>
      <c r="J146" s="105">
        <v>69443</v>
      </c>
    </row>
    <row r="147" spans="2:10" ht="15.75" x14ac:dyDescent="0.25">
      <c r="B147" s="102" t="s">
        <v>345</v>
      </c>
      <c r="C147" s="98" t="s">
        <v>346</v>
      </c>
      <c r="D147" s="99">
        <v>308975</v>
      </c>
      <c r="E147" s="100">
        <f t="shared" si="7"/>
        <v>0.91518862112272226</v>
      </c>
      <c r="F147" s="99">
        <v>337608</v>
      </c>
      <c r="G147" s="100">
        <f t="shared" si="6"/>
        <v>1.0818411371880488</v>
      </c>
      <c r="H147" s="99">
        <v>312068</v>
      </c>
      <c r="I147" s="100">
        <f t="shared" si="8"/>
        <v>1.0984635421249933</v>
      </c>
      <c r="J147" s="105">
        <v>284095</v>
      </c>
    </row>
    <row r="148" spans="2:10" ht="15.75" x14ac:dyDescent="0.25">
      <c r="B148" s="102" t="s">
        <v>347</v>
      </c>
      <c r="C148" s="98" t="s">
        <v>348</v>
      </c>
      <c r="D148" s="99">
        <v>0</v>
      </c>
      <c r="E148" s="100">
        <f t="shared" si="7"/>
        <v>0</v>
      </c>
      <c r="F148" s="99">
        <v>41834</v>
      </c>
      <c r="G148" s="100">
        <f t="shared" si="6"/>
        <v>0.91362554325274625</v>
      </c>
      <c r="H148" s="99">
        <v>45789</v>
      </c>
      <c r="I148" s="100">
        <f t="shared" si="8"/>
        <v>1.6303140354625081</v>
      </c>
      <c r="J148" s="105">
        <v>28086</v>
      </c>
    </row>
    <row r="149" spans="2:10" ht="15.75" x14ac:dyDescent="0.25">
      <c r="B149" s="102" t="s">
        <v>349</v>
      </c>
      <c r="C149" s="98" t="s">
        <v>350</v>
      </c>
      <c r="D149" s="99">
        <v>574567</v>
      </c>
      <c r="E149" s="100">
        <f t="shared" si="7"/>
        <v>0.95992027492786824</v>
      </c>
      <c r="F149" s="99">
        <v>598557</v>
      </c>
      <c r="G149" s="100">
        <f t="shared" si="6"/>
        <v>1.2481352737190889</v>
      </c>
      <c r="H149" s="99">
        <v>479561</v>
      </c>
      <c r="I149" s="100">
        <f t="shared" si="8"/>
        <v>0.9904192482445271</v>
      </c>
      <c r="J149" s="105">
        <v>484200</v>
      </c>
    </row>
    <row r="150" spans="2:10" ht="15.75" x14ac:dyDescent="0.25">
      <c r="B150" s="102" t="s">
        <v>351</v>
      </c>
      <c r="C150" s="98" t="s">
        <v>352</v>
      </c>
      <c r="D150" s="99">
        <v>109804</v>
      </c>
      <c r="E150" s="100">
        <f t="shared" si="7"/>
        <v>0.7766531570720252</v>
      </c>
      <c r="F150" s="99">
        <v>141381</v>
      </c>
      <c r="G150" s="100">
        <f t="shared" si="6"/>
        <v>0.88574041937363346</v>
      </c>
      <c r="H150" s="99">
        <v>159619</v>
      </c>
      <c r="I150" s="100">
        <f t="shared" si="8"/>
        <v>0.8532672611029144</v>
      </c>
      <c r="J150" s="105">
        <v>187068</v>
      </c>
    </row>
    <row r="151" spans="2:10" ht="15.75" x14ac:dyDescent="0.25">
      <c r="B151" s="102" t="s">
        <v>353</v>
      </c>
      <c r="C151" s="98" t="s">
        <v>354</v>
      </c>
      <c r="D151" s="99">
        <v>255104</v>
      </c>
      <c r="E151" s="100">
        <f t="shared" si="7"/>
        <v>0.90691713445697808</v>
      </c>
      <c r="F151" s="99">
        <v>281287</v>
      </c>
      <c r="G151" s="100">
        <f t="shared" si="6"/>
        <v>0.96704736103853239</v>
      </c>
      <c r="H151" s="99">
        <v>290872</v>
      </c>
      <c r="I151" s="100">
        <f t="shared" si="8"/>
        <v>1.068208109467901</v>
      </c>
      <c r="J151" s="105">
        <v>272299</v>
      </c>
    </row>
    <row r="152" spans="2:10" ht="15.75" x14ac:dyDescent="0.25">
      <c r="B152" s="102" t="s">
        <v>355</v>
      </c>
      <c r="C152" s="98" t="s">
        <v>356</v>
      </c>
      <c r="D152" s="99">
        <v>23395</v>
      </c>
      <c r="E152" s="100">
        <f t="shared" si="7"/>
        <v>0.8576508541681942</v>
      </c>
      <c r="F152" s="99">
        <v>27278</v>
      </c>
      <c r="G152" s="100">
        <f t="shared" si="6"/>
        <v>0.95910832952427838</v>
      </c>
      <c r="H152" s="99">
        <v>28441</v>
      </c>
      <c r="I152" s="100">
        <f t="shared" si="8"/>
        <v>0.99712512709041823</v>
      </c>
      <c r="J152" s="105">
        <v>28523</v>
      </c>
    </row>
    <row r="153" spans="2:10" ht="15.75" x14ac:dyDescent="0.25">
      <c r="B153" s="102" t="s">
        <v>357</v>
      </c>
      <c r="C153" s="98" t="s">
        <v>358</v>
      </c>
      <c r="D153" s="99">
        <v>266334</v>
      </c>
      <c r="E153" s="100">
        <f t="shared" si="7"/>
        <v>0.95190678723328215</v>
      </c>
      <c r="F153" s="99">
        <v>279790</v>
      </c>
      <c r="G153" s="100">
        <f t="shared" si="6"/>
        <v>0.88308351718413169</v>
      </c>
      <c r="H153" s="99">
        <v>316833</v>
      </c>
      <c r="I153" s="100">
        <f t="shared" si="8"/>
        <v>0.8551636463748401</v>
      </c>
      <c r="J153" s="105">
        <v>370494</v>
      </c>
    </row>
    <row r="154" spans="2:10" ht="15.75" x14ac:dyDescent="0.25">
      <c r="B154" s="102" t="s">
        <v>359</v>
      </c>
      <c r="C154" s="98" t="s">
        <v>360</v>
      </c>
      <c r="D154" s="99">
        <v>416579</v>
      </c>
      <c r="E154" s="100">
        <f t="shared" si="7"/>
        <v>0.8501456095704365</v>
      </c>
      <c r="F154" s="99">
        <v>490009</v>
      </c>
      <c r="G154" s="100">
        <f t="shared" si="6"/>
        <v>0.91764390826725795</v>
      </c>
      <c r="H154" s="99">
        <v>533986</v>
      </c>
      <c r="I154" s="100">
        <f t="shared" si="8"/>
        <v>0.9934031834383813</v>
      </c>
      <c r="J154" s="105">
        <v>537532</v>
      </c>
    </row>
    <row r="155" spans="2:10" ht="15.75" x14ac:dyDescent="0.25">
      <c r="B155" s="102" t="s">
        <v>361</v>
      </c>
      <c r="C155" s="98" t="s">
        <v>362</v>
      </c>
      <c r="D155" s="99">
        <v>1199775.6009627001</v>
      </c>
      <c r="E155" s="100">
        <f t="shared" si="7"/>
        <v>0.98772896008310007</v>
      </c>
      <c r="F155" s="99">
        <v>1214681</v>
      </c>
      <c r="G155" s="100">
        <f t="shared" si="6"/>
        <v>1.1982635905459302</v>
      </c>
      <c r="H155" s="99">
        <v>1013701</v>
      </c>
      <c r="I155" s="100">
        <f t="shared" si="8"/>
        <v>0.99008258005283956</v>
      </c>
      <c r="J155" s="105">
        <v>1023855</v>
      </c>
    </row>
    <row r="156" spans="2:10" ht="15.75" x14ac:dyDescent="0.25">
      <c r="B156" s="102" t="s">
        <v>363</v>
      </c>
      <c r="C156" s="98" t="s">
        <v>364</v>
      </c>
      <c r="D156" s="99">
        <v>0</v>
      </c>
      <c r="E156" s="100" t="str">
        <f t="shared" si="7"/>
        <v/>
      </c>
      <c r="F156" s="99">
        <v>0</v>
      </c>
      <c r="G156" s="100" t="str">
        <f t="shared" si="6"/>
        <v/>
      </c>
      <c r="H156" s="99">
        <v>0</v>
      </c>
      <c r="I156" s="100" t="str">
        <f t="shared" si="8"/>
        <v/>
      </c>
      <c r="J156" s="105">
        <v>0</v>
      </c>
    </row>
    <row r="157" spans="2:10" ht="15.75" x14ac:dyDescent="0.25">
      <c r="B157" s="102" t="s">
        <v>365</v>
      </c>
      <c r="C157" s="98" t="s">
        <v>366</v>
      </c>
      <c r="D157" s="99">
        <v>81584</v>
      </c>
      <c r="E157" s="100">
        <f t="shared" si="7"/>
        <v>0.85433639809830986</v>
      </c>
      <c r="F157" s="99">
        <v>95494</v>
      </c>
      <c r="G157" s="100">
        <f t="shared" si="6"/>
        <v>0.90068286425714927</v>
      </c>
      <c r="H157" s="99">
        <v>106024</v>
      </c>
      <c r="I157" s="100">
        <f t="shared" si="8"/>
        <v>1.1833828158135589</v>
      </c>
      <c r="J157" s="105">
        <v>89594</v>
      </c>
    </row>
    <row r="158" spans="2:10" ht="15.75" x14ac:dyDescent="0.25">
      <c r="B158" s="102" t="s">
        <v>367</v>
      </c>
      <c r="C158" s="98" t="s">
        <v>368</v>
      </c>
      <c r="D158" s="99">
        <v>1563</v>
      </c>
      <c r="E158" s="100">
        <f t="shared" si="7"/>
        <v>0.84991843393148447</v>
      </c>
      <c r="F158" s="99">
        <v>1839</v>
      </c>
      <c r="G158" s="100">
        <f t="shared" si="6"/>
        <v>0.85020804438280162</v>
      </c>
      <c r="H158" s="99">
        <v>2163</v>
      </c>
      <c r="I158" s="100">
        <f t="shared" si="8"/>
        <v>0.8552787663107948</v>
      </c>
      <c r="J158" s="105">
        <v>2529</v>
      </c>
    </row>
    <row r="159" spans="2:10" ht="15.75" x14ac:dyDescent="0.25">
      <c r="B159" s="102" t="s">
        <v>369</v>
      </c>
      <c r="C159" s="98" t="s">
        <v>370</v>
      </c>
      <c r="D159" s="99">
        <v>2253856</v>
      </c>
      <c r="E159" s="100">
        <f t="shared" si="7"/>
        <v>0.98853073193667029</v>
      </c>
      <c r="F159" s="99">
        <v>2280006</v>
      </c>
      <c r="G159" s="100">
        <f t="shared" si="6"/>
        <v>1.0222046475219</v>
      </c>
      <c r="H159" s="99">
        <v>2230479</v>
      </c>
      <c r="I159" s="100">
        <f t="shared" si="8"/>
        <v>1.1149981029107199</v>
      </c>
      <c r="J159" s="105">
        <v>2000433</v>
      </c>
    </row>
    <row r="160" spans="2:10" ht="15.75" x14ac:dyDescent="0.25">
      <c r="B160" s="102" t="s">
        <v>371</v>
      </c>
      <c r="C160" s="98" t="s">
        <v>372</v>
      </c>
      <c r="D160" s="99">
        <v>85742</v>
      </c>
      <c r="E160" s="100">
        <f t="shared" si="7"/>
        <v>0.98225475707690368</v>
      </c>
      <c r="F160" s="99">
        <v>87291</v>
      </c>
      <c r="G160" s="100">
        <f t="shared" si="6"/>
        <v>1.0919974479902923</v>
      </c>
      <c r="H160" s="99">
        <v>79937</v>
      </c>
      <c r="I160" s="100">
        <f t="shared" si="8"/>
        <v>0.98939277669133852</v>
      </c>
      <c r="J160" s="105">
        <v>80794</v>
      </c>
    </row>
    <row r="161" spans="2:10" ht="15.75" x14ac:dyDescent="0.25">
      <c r="B161" s="102" t="s">
        <v>373</v>
      </c>
      <c r="C161" s="98" t="s">
        <v>374</v>
      </c>
      <c r="D161" s="99">
        <v>959627.49902984372</v>
      </c>
      <c r="E161" s="100">
        <f t="shared" si="7"/>
        <v>0.92227268833424192</v>
      </c>
      <c r="F161" s="99">
        <v>1040503</v>
      </c>
      <c r="G161" s="100">
        <f t="shared" si="6"/>
        <v>1.0148139984434037</v>
      </c>
      <c r="H161" s="99">
        <v>1025314</v>
      </c>
      <c r="I161" s="100">
        <f t="shared" si="8"/>
        <v>0.99039657823765326</v>
      </c>
      <c r="J161" s="105">
        <v>1035256</v>
      </c>
    </row>
    <row r="162" spans="2:10" ht="15.75" x14ac:dyDescent="0.25">
      <c r="B162" s="102" t="s">
        <v>375</v>
      </c>
      <c r="C162" s="98" t="s">
        <v>376</v>
      </c>
      <c r="D162" s="99">
        <v>10222</v>
      </c>
      <c r="E162" s="100">
        <f t="shared" si="7"/>
        <v>0.4607617759747577</v>
      </c>
      <c r="F162" s="99">
        <v>22185</v>
      </c>
      <c r="G162" s="100">
        <f t="shared" si="6"/>
        <v>0.93785668991756499</v>
      </c>
      <c r="H162" s="99">
        <v>23655</v>
      </c>
      <c r="I162" s="100">
        <f t="shared" si="8"/>
        <v>1.0861878960418772</v>
      </c>
      <c r="J162" s="105">
        <v>21778</v>
      </c>
    </row>
    <row r="163" spans="2:10" ht="15.75" x14ac:dyDescent="0.25">
      <c r="B163" s="102" t="s">
        <v>377</v>
      </c>
      <c r="C163" s="98" t="s">
        <v>378</v>
      </c>
      <c r="D163" s="99">
        <v>46797</v>
      </c>
      <c r="E163" s="100">
        <f t="shared" si="7"/>
        <v>0.85001998038289683</v>
      </c>
      <c r="F163" s="99">
        <v>55054</v>
      </c>
      <c r="G163" s="100">
        <f t="shared" si="6"/>
        <v>0.85051753437355171</v>
      </c>
      <c r="H163" s="99">
        <v>64730</v>
      </c>
      <c r="I163" s="100">
        <f t="shared" si="8"/>
        <v>0.85214781269335582</v>
      </c>
      <c r="J163" s="105">
        <v>75961</v>
      </c>
    </row>
    <row r="164" spans="2:10" ht="15.75" x14ac:dyDescent="0.25">
      <c r="B164" s="102" t="s">
        <v>379</v>
      </c>
      <c r="C164" s="98" t="s">
        <v>380</v>
      </c>
      <c r="D164" s="99">
        <v>2328233</v>
      </c>
      <c r="E164" s="100">
        <f t="shared" si="7"/>
        <v>0.91573162308986011</v>
      </c>
      <c r="F164" s="99">
        <v>2542484</v>
      </c>
      <c r="G164" s="100">
        <f t="shared" si="6"/>
        <v>1.0161083663912001</v>
      </c>
      <c r="H164" s="99">
        <v>2502178</v>
      </c>
      <c r="I164" s="100">
        <f t="shared" si="8"/>
        <v>0.89469969263423477</v>
      </c>
      <c r="J164" s="105">
        <v>2796668</v>
      </c>
    </row>
    <row r="165" spans="2:10" ht="15.75" x14ac:dyDescent="0.25">
      <c r="B165" s="102" t="s">
        <v>381</v>
      </c>
      <c r="C165" s="98" t="s">
        <v>382</v>
      </c>
      <c r="D165" s="99">
        <v>933223</v>
      </c>
      <c r="E165" s="100">
        <f t="shared" si="7"/>
        <v>0.95520024728964004</v>
      </c>
      <c r="F165" s="99">
        <v>976992</v>
      </c>
      <c r="G165" s="100">
        <f t="shared" si="6"/>
        <v>1.1938252943958181</v>
      </c>
      <c r="H165" s="99">
        <v>818371</v>
      </c>
      <c r="I165" s="100">
        <f t="shared" si="8"/>
        <v>0.87373243451578941</v>
      </c>
      <c r="J165" s="105">
        <v>936638</v>
      </c>
    </row>
    <row r="166" spans="2:10" ht="15.75" x14ac:dyDescent="0.25">
      <c r="B166" s="102" t="s">
        <v>383</v>
      </c>
      <c r="C166" s="98" t="s">
        <v>384</v>
      </c>
      <c r="D166" s="99">
        <v>93191</v>
      </c>
      <c r="E166" s="100">
        <f t="shared" si="7"/>
        <v>1.0662219832271203</v>
      </c>
      <c r="F166" s="99">
        <v>87403</v>
      </c>
      <c r="G166" s="100">
        <f t="shared" si="6"/>
        <v>0.98038181981335248</v>
      </c>
      <c r="H166" s="99">
        <v>89152</v>
      </c>
      <c r="I166" s="100">
        <f t="shared" si="8"/>
        <v>1.0256551851084881</v>
      </c>
      <c r="J166" s="105">
        <v>86922</v>
      </c>
    </row>
    <row r="167" spans="2:10" ht="15.75" x14ac:dyDescent="0.25">
      <c r="B167" s="102" t="s">
        <v>385</v>
      </c>
      <c r="C167" s="98" t="s">
        <v>386</v>
      </c>
      <c r="D167" s="99">
        <v>3151341.5606240388</v>
      </c>
      <c r="E167" s="100">
        <f t="shared" si="7"/>
        <v>0.93632758126954718</v>
      </c>
      <c r="F167" s="99">
        <v>3365640</v>
      </c>
      <c r="G167" s="100">
        <f t="shared" si="6"/>
        <v>0.91180622776625031</v>
      </c>
      <c r="H167" s="99">
        <v>3691179</v>
      </c>
      <c r="I167" s="100">
        <f t="shared" si="8"/>
        <v>0.9772503135336118</v>
      </c>
      <c r="J167" s="105">
        <v>3777107</v>
      </c>
    </row>
    <row r="168" spans="2:10" ht="15.75" x14ac:dyDescent="0.25">
      <c r="B168" s="102" t="s">
        <v>387</v>
      </c>
      <c r="C168" s="98" t="s">
        <v>388</v>
      </c>
      <c r="D168" s="99">
        <v>2908</v>
      </c>
      <c r="E168" s="100">
        <f t="shared" si="7"/>
        <v>0.85004384682841272</v>
      </c>
      <c r="F168" s="99">
        <v>3421</v>
      </c>
      <c r="G168" s="100">
        <f t="shared" si="6"/>
        <v>0.84951576856220512</v>
      </c>
      <c r="H168" s="99">
        <v>4027</v>
      </c>
      <c r="I168" s="100">
        <f t="shared" si="8"/>
        <v>9.0482182177683904E-2</v>
      </c>
      <c r="J168" s="105">
        <v>44506</v>
      </c>
    </row>
    <row r="169" spans="2:10" ht="15.75" x14ac:dyDescent="0.25">
      <c r="B169" s="102" t="s">
        <v>389</v>
      </c>
      <c r="C169" s="98" t="s">
        <v>390</v>
      </c>
      <c r="D169" s="99">
        <v>15392</v>
      </c>
      <c r="E169" s="100">
        <f t="shared" si="7"/>
        <v>0.86574048034197648</v>
      </c>
      <c r="F169" s="99">
        <v>17779</v>
      </c>
      <c r="G169" s="100">
        <f t="shared" si="6"/>
        <v>0.85022237100090858</v>
      </c>
      <c r="H169" s="99">
        <v>20911</v>
      </c>
      <c r="I169" s="100">
        <f t="shared" si="8"/>
        <v>0.47311025136315299</v>
      </c>
      <c r="J169" s="105">
        <v>44199</v>
      </c>
    </row>
    <row r="170" spans="2:10" ht="15.75" x14ac:dyDescent="0.25">
      <c r="B170" s="102" t="s">
        <v>391</v>
      </c>
      <c r="C170" s="98" t="s">
        <v>392</v>
      </c>
      <c r="D170" s="99">
        <v>382067</v>
      </c>
      <c r="E170" s="100">
        <f t="shared" si="7"/>
        <v>0.98209911292416285</v>
      </c>
      <c r="F170" s="99">
        <v>389031</v>
      </c>
      <c r="G170" s="100">
        <f t="shared" si="6"/>
        <v>0.98636440852008955</v>
      </c>
      <c r="H170" s="99">
        <v>394409</v>
      </c>
      <c r="I170" s="100">
        <f t="shared" si="8"/>
        <v>0.98506944531166096</v>
      </c>
      <c r="J170" s="105">
        <v>400387</v>
      </c>
    </row>
    <row r="171" spans="2:10" ht="15.75" x14ac:dyDescent="0.25">
      <c r="B171" s="102" t="s">
        <v>393</v>
      </c>
      <c r="C171" s="98" t="s">
        <v>394</v>
      </c>
      <c r="D171" s="99">
        <v>37474</v>
      </c>
      <c r="E171" s="100">
        <f t="shared" si="7"/>
        <v>0.43722362879044208</v>
      </c>
      <c r="F171" s="99">
        <v>85709</v>
      </c>
      <c r="G171" s="100">
        <f t="shared" si="6"/>
        <v>0.89509576623430875</v>
      </c>
      <c r="H171" s="99">
        <v>95754</v>
      </c>
      <c r="I171" s="100">
        <f t="shared" si="8"/>
        <v>0.86343429607119992</v>
      </c>
      <c r="J171" s="105">
        <v>110899</v>
      </c>
    </row>
    <row r="172" spans="2:10" ht="15.75" x14ac:dyDescent="0.25">
      <c r="B172" s="102" t="s">
        <v>395</v>
      </c>
      <c r="C172" s="98" t="s">
        <v>396</v>
      </c>
      <c r="D172" s="99">
        <v>0</v>
      </c>
      <c r="E172" s="100" t="str">
        <f t="shared" si="7"/>
        <v/>
      </c>
      <c r="F172" s="99">
        <v>0</v>
      </c>
      <c r="G172" s="100" t="str">
        <f t="shared" si="6"/>
        <v/>
      </c>
      <c r="H172" s="99">
        <v>0</v>
      </c>
      <c r="I172" s="100" t="str">
        <f t="shared" si="8"/>
        <v/>
      </c>
      <c r="J172" s="105">
        <v>0</v>
      </c>
    </row>
    <row r="173" spans="2:10" ht="15.75" x14ac:dyDescent="0.25">
      <c r="B173" s="102" t="s">
        <v>397</v>
      </c>
      <c r="C173" s="98" t="s">
        <v>398</v>
      </c>
      <c r="D173" s="99">
        <v>1316841</v>
      </c>
      <c r="E173" s="100">
        <f t="shared" si="7"/>
        <v>0.96439227162674612</v>
      </c>
      <c r="F173" s="99">
        <v>1365462</v>
      </c>
      <c r="G173" s="100">
        <f t="shared" si="6"/>
        <v>1.1229331451720344</v>
      </c>
      <c r="H173" s="99">
        <v>1215978</v>
      </c>
      <c r="I173" s="100">
        <f t="shared" si="8"/>
        <v>0.93641215201570982</v>
      </c>
      <c r="J173" s="105">
        <v>1298550</v>
      </c>
    </row>
    <row r="174" spans="2:10" ht="15.75" x14ac:dyDescent="0.25">
      <c r="B174" s="102" t="s">
        <v>399</v>
      </c>
      <c r="C174" s="98" t="s">
        <v>400</v>
      </c>
      <c r="D174" s="99">
        <v>107472.32717641971</v>
      </c>
      <c r="E174" s="100">
        <f t="shared" si="7"/>
        <v>0.48058099171139701</v>
      </c>
      <c r="F174" s="99">
        <v>223630</v>
      </c>
      <c r="G174" s="100">
        <f t="shared" si="6"/>
        <v>1.8434741033229192</v>
      </c>
      <c r="H174" s="99">
        <v>121309</v>
      </c>
      <c r="I174" s="100">
        <f t="shared" si="8"/>
        <v>0.47005692187869325</v>
      </c>
      <c r="J174" s="105">
        <v>258073</v>
      </c>
    </row>
    <row r="175" spans="2:10" ht="15.75" x14ac:dyDescent="0.25">
      <c r="B175" s="102" t="s">
        <v>401</v>
      </c>
      <c r="C175" s="98" t="s">
        <v>402</v>
      </c>
      <c r="D175" s="99">
        <v>559878.58159144956</v>
      </c>
      <c r="E175" s="100">
        <f t="shared" si="7"/>
        <v>0.92407503398601964</v>
      </c>
      <c r="F175" s="99">
        <v>605880</v>
      </c>
      <c r="G175" s="100">
        <f t="shared" si="6"/>
        <v>1.1833501300771088</v>
      </c>
      <c r="H175" s="99">
        <v>512004</v>
      </c>
      <c r="I175" s="100">
        <f t="shared" si="8"/>
        <v>1.0011517065396986</v>
      </c>
      <c r="J175" s="105">
        <v>511415</v>
      </c>
    </row>
    <row r="176" spans="2:10" ht="15.75" x14ac:dyDescent="0.25">
      <c r="B176" s="102" t="s">
        <v>403</v>
      </c>
      <c r="C176" s="98" t="s">
        <v>404</v>
      </c>
      <c r="D176" s="99">
        <v>1445</v>
      </c>
      <c r="E176" s="100">
        <f t="shared" si="7"/>
        <v>0.95003287310979623</v>
      </c>
      <c r="F176" s="99">
        <v>1521</v>
      </c>
      <c r="G176" s="100">
        <f t="shared" ref="G176:G239" si="9">IFERROR(F176/H176,"")</f>
        <v>0.8607809847198642</v>
      </c>
      <c r="H176" s="99">
        <v>1767</v>
      </c>
      <c r="I176" s="100">
        <f t="shared" si="8"/>
        <v>0.74399999999999999</v>
      </c>
      <c r="J176" s="105">
        <v>2375</v>
      </c>
    </row>
    <row r="177" spans="2:10" ht="15.75" x14ac:dyDescent="0.25">
      <c r="B177" s="102" t="s">
        <v>405</v>
      </c>
      <c r="C177" s="98" t="s">
        <v>406</v>
      </c>
      <c r="D177" s="99">
        <v>70471</v>
      </c>
      <c r="E177" s="100">
        <f t="shared" si="7"/>
        <v>0.85650910947166281</v>
      </c>
      <c r="F177" s="99">
        <v>82277</v>
      </c>
      <c r="G177" s="100">
        <f t="shared" si="9"/>
        <v>0.97595606376921618</v>
      </c>
      <c r="H177" s="99">
        <v>84304</v>
      </c>
      <c r="I177" s="100">
        <f t="shared" si="8"/>
        <v>0.85045597611169399</v>
      </c>
      <c r="J177" s="105">
        <v>99128</v>
      </c>
    </row>
    <row r="178" spans="2:10" ht="15.75" x14ac:dyDescent="0.25">
      <c r="B178" s="102" t="s">
        <v>407</v>
      </c>
      <c r="C178" s="98" t="s">
        <v>408</v>
      </c>
      <c r="D178" s="99">
        <v>146286</v>
      </c>
      <c r="E178" s="100">
        <f t="shared" si="7"/>
        <v>0.49259852913445218</v>
      </c>
      <c r="F178" s="99">
        <v>296968</v>
      </c>
      <c r="G178" s="100">
        <f t="shared" si="9"/>
        <v>1.3287158836689037</v>
      </c>
      <c r="H178" s="99">
        <v>223500</v>
      </c>
      <c r="I178" s="100">
        <f t="shared" si="8"/>
        <v>0.9885050354048448</v>
      </c>
      <c r="J178" s="105">
        <v>226099</v>
      </c>
    </row>
    <row r="179" spans="2:10" ht="15.75" x14ac:dyDescent="0.25">
      <c r="B179" s="102" t="s">
        <v>409</v>
      </c>
      <c r="C179" s="98" t="s">
        <v>410</v>
      </c>
      <c r="D179" s="99">
        <v>120810</v>
      </c>
      <c r="E179" s="100">
        <f t="shared" si="7"/>
        <v>1.1609982990091969</v>
      </c>
      <c r="F179" s="99">
        <v>104057</v>
      </c>
      <c r="G179" s="100">
        <f t="shared" si="9"/>
        <v>1.1307593671216205</v>
      </c>
      <c r="H179" s="99">
        <v>92024</v>
      </c>
      <c r="I179" s="100">
        <f t="shared" si="8"/>
        <v>0.99970668433803</v>
      </c>
      <c r="J179" s="105">
        <v>92051</v>
      </c>
    </row>
    <row r="180" spans="2:10" ht="15.75" x14ac:dyDescent="0.25">
      <c r="B180" s="102" t="s">
        <v>411</v>
      </c>
      <c r="C180" s="98" t="s">
        <v>412</v>
      </c>
      <c r="D180" s="99">
        <v>13803</v>
      </c>
      <c r="E180" s="100">
        <f t="shared" si="7"/>
        <v>1.0530210558437596</v>
      </c>
      <c r="F180" s="99">
        <v>13108</v>
      </c>
      <c r="G180" s="100">
        <f t="shared" si="9"/>
        <v>0.85023026529156132</v>
      </c>
      <c r="H180" s="99">
        <v>15417</v>
      </c>
      <c r="I180" s="100">
        <f t="shared" si="8"/>
        <v>0.85535952063914777</v>
      </c>
      <c r="J180" s="105">
        <v>18024</v>
      </c>
    </row>
    <row r="181" spans="2:10" ht="15.75" x14ac:dyDescent="0.25">
      <c r="B181" s="102" t="s">
        <v>413</v>
      </c>
      <c r="C181" s="98" t="s">
        <v>414</v>
      </c>
      <c r="D181" s="99">
        <v>217997</v>
      </c>
      <c r="E181" s="100">
        <f t="shared" si="7"/>
        <v>0.96025460311866795</v>
      </c>
      <c r="F181" s="99">
        <v>227020</v>
      </c>
      <c r="G181" s="100">
        <f t="shared" si="9"/>
        <v>1.0804456564675871</v>
      </c>
      <c r="H181" s="99">
        <v>210117</v>
      </c>
      <c r="I181" s="100">
        <f t="shared" si="8"/>
        <v>1.0723264181275358</v>
      </c>
      <c r="J181" s="105">
        <v>195945</v>
      </c>
    </row>
    <row r="182" spans="2:10" ht="15.75" x14ac:dyDescent="0.25">
      <c r="B182" s="102" t="s">
        <v>415</v>
      </c>
      <c r="C182" s="98" t="s">
        <v>416</v>
      </c>
      <c r="D182" s="99">
        <v>21080</v>
      </c>
      <c r="E182" s="100">
        <f t="shared" si="7"/>
        <v>1.2337586327987826</v>
      </c>
      <c r="F182" s="99">
        <v>17086</v>
      </c>
      <c r="G182" s="100">
        <f t="shared" si="9"/>
        <v>0.94335247349823326</v>
      </c>
      <c r="H182" s="99">
        <v>18112</v>
      </c>
      <c r="I182" s="100">
        <f t="shared" si="8"/>
        <v>0.90664263903489017</v>
      </c>
      <c r="J182" s="105">
        <v>19977</v>
      </c>
    </row>
    <row r="183" spans="2:10" ht="15.75" x14ac:dyDescent="0.25">
      <c r="B183" s="102" t="s">
        <v>417</v>
      </c>
      <c r="C183" s="98" t="s">
        <v>418</v>
      </c>
      <c r="D183" s="99">
        <v>267669</v>
      </c>
      <c r="E183" s="100">
        <f t="shared" si="7"/>
        <v>0.91587796916380959</v>
      </c>
      <c r="F183" s="99">
        <v>292254</v>
      </c>
      <c r="G183" s="100">
        <f t="shared" si="9"/>
        <v>1.1680255143638194</v>
      </c>
      <c r="H183" s="99">
        <v>250212</v>
      </c>
      <c r="I183" s="100">
        <f t="shared" si="8"/>
        <v>1.0842624812039849</v>
      </c>
      <c r="J183" s="105">
        <v>230767</v>
      </c>
    </row>
    <row r="184" spans="2:10" ht="15.75" x14ac:dyDescent="0.25">
      <c r="B184" s="102" t="s">
        <v>419</v>
      </c>
      <c r="C184" s="98" t="s">
        <v>420</v>
      </c>
      <c r="D184" s="99">
        <v>1082978</v>
      </c>
      <c r="E184" s="100">
        <f t="shared" si="7"/>
        <v>0.98167769679049233</v>
      </c>
      <c r="F184" s="99">
        <v>1103191</v>
      </c>
      <c r="G184" s="100">
        <f t="shared" si="9"/>
        <v>0.95081115229909086</v>
      </c>
      <c r="H184" s="99">
        <v>1160263</v>
      </c>
      <c r="I184" s="100">
        <f t="shared" si="8"/>
        <v>1.0050204986370335</v>
      </c>
      <c r="J184" s="105">
        <v>1154467</v>
      </c>
    </row>
    <row r="185" spans="2:10" ht="15.75" x14ac:dyDescent="0.25">
      <c r="B185" s="102" t="s">
        <v>421</v>
      </c>
      <c r="C185" s="98" t="s">
        <v>422</v>
      </c>
      <c r="D185" s="99">
        <v>18299</v>
      </c>
      <c r="E185" s="100">
        <f t="shared" si="7"/>
        <v>0.51352640736375377</v>
      </c>
      <c r="F185" s="99">
        <v>35634</v>
      </c>
      <c r="G185" s="100">
        <f t="shared" si="9"/>
        <v>1.9624407974446525</v>
      </c>
      <c r="H185" s="99">
        <v>18158</v>
      </c>
      <c r="I185" s="100">
        <f t="shared" si="8"/>
        <v>0.50527311684336473</v>
      </c>
      <c r="J185" s="105">
        <v>35937</v>
      </c>
    </row>
    <row r="186" spans="2:10" ht="15.75" x14ac:dyDescent="0.25">
      <c r="B186" s="102" t="s">
        <v>423</v>
      </c>
      <c r="C186" s="98" t="s">
        <v>424</v>
      </c>
      <c r="D186" s="99">
        <v>25358</v>
      </c>
      <c r="E186" s="100" t="str">
        <f t="shared" si="7"/>
        <v/>
      </c>
      <c r="F186" s="99">
        <v>0</v>
      </c>
      <c r="G186" s="100">
        <f t="shared" si="9"/>
        <v>0</v>
      </c>
      <c r="H186" s="99">
        <v>33585</v>
      </c>
      <c r="I186" s="100">
        <f t="shared" si="8"/>
        <v>0.9897736649770128</v>
      </c>
      <c r="J186" s="105">
        <v>33932</v>
      </c>
    </row>
    <row r="187" spans="2:10" ht="15.75" x14ac:dyDescent="0.25">
      <c r="B187" s="102" t="s">
        <v>425</v>
      </c>
      <c r="C187" s="98" t="s">
        <v>426</v>
      </c>
      <c r="D187" s="99">
        <v>1080722</v>
      </c>
      <c r="E187" s="100">
        <f t="shared" si="7"/>
        <v>0.94879574661602784</v>
      </c>
      <c r="F187" s="99">
        <v>1139046</v>
      </c>
      <c r="G187" s="100">
        <f t="shared" si="9"/>
        <v>0.98719129850713927</v>
      </c>
      <c r="H187" s="99">
        <v>1153825</v>
      </c>
      <c r="I187" s="100">
        <f t="shared" si="8"/>
        <v>1.0288496091294381</v>
      </c>
      <c r="J187" s="105">
        <v>1121471</v>
      </c>
    </row>
    <row r="188" spans="2:10" ht="15.75" x14ac:dyDescent="0.25">
      <c r="B188" s="102" t="s">
        <v>427</v>
      </c>
      <c r="C188" s="98" t="s">
        <v>428</v>
      </c>
      <c r="D188" s="99">
        <v>311295</v>
      </c>
      <c r="E188" s="100">
        <f t="shared" si="7"/>
        <v>0.99154323936932631</v>
      </c>
      <c r="F188" s="99">
        <v>313950</v>
      </c>
      <c r="G188" s="100">
        <f t="shared" si="9"/>
        <v>1.1846678062420051</v>
      </c>
      <c r="H188" s="99">
        <v>265011</v>
      </c>
      <c r="I188" s="100">
        <f t="shared" si="8"/>
        <v>1.0408220975033089</v>
      </c>
      <c r="J188" s="105">
        <v>254617</v>
      </c>
    </row>
    <row r="189" spans="2:10" ht="15.75" x14ac:dyDescent="0.25">
      <c r="B189" s="102" t="s">
        <v>429</v>
      </c>
      <c r="C189" s="98" t="s">
        <v>430</v>
      </c>
      <c r="D189" s="99">
        <v>25813931</v>
      </c>
      <c r="E189" s="100">
        <f t="shared" si="7"/>
        <v>0.97874282737393359</v>
      </c>
      <c r="F189" s="99">
        <v>26374580</v>
      </c>
      <c r="G189" s="100">
        <f t="shared" si="9"/>
        <v>1.0140461956437112</v>
      </c>
      <c r="H189" s="99">
        <v>26009249</v>
      </c>
      <c r="I189" s="100">
        <f t="shared" si="8"/>
        <v>0.99177194458881457</v>
      </c>
      <c r="J189" s="105">
        <v>26225030</v>
      </c>
    </row>
    <row r="190" spans="2:10" ht="15.75" x14ac:dyDescent="0.25">
      <c r="B190" s="102" t="s">
        <v>431</v>
      </c>
      <c r="C190" s="98" t="s">
        <v>432</v>
      </c>
      <c r="D190" s="99">
        <v>314365.92197656026</v>
      </c>
      <c r="E190" s="100">
        <f t="shared" si="7"/>
        <v>1.1608400089234858</v>
      </c>
      <c r="F190" s="99">
        <v>270809</v>
      </c>
      <c r="G190" s="100">
        <f t="shared" si="9"/>
        <v>2.1661080938402351</v>
      </c>
      <c r="H190" s="99">
        <v>125021</v>
      </c>
      <c r="I190" s="100">
        <f t="shared" si="8"/>
        <v>0.4322994467496542</v>
      </c>
      <c r="J190" s="105">
        <v>289200</v>
      </c>
    </row>
    <row r="191" spans="2:10" ht="15.75" x14ac:dyDescent="0.25">
      <c r="B191" s="102" t="s">
        <v>433</v>
      </c>
      <c r="C191" s="98" t="s">
        <v>434</v>
      </c>
      <c r="D191" s="99">
        <v>623809</v>
      </c>
      <c r="E191" s="100">
        <f t="shared" si="7"/>
        <v>0.98251253717050557</v>
      </c>
      <c r="F191" s="99">
        <v>634912</v>
      </c>
      <c r="G191" s="100">
        <f t="shared" si="9"/>
        <v>1.2694457051798564</v>
      </c>
      <c r="H191" s="99">
        <v>500149</v>
      </c>
      <c r="I191" s="100">
        <f t="shared" si="8"/>
        <v>0.93446669058188725</v>
      </c>
      <c r="J191" s="105">
        <v>535224</v>
      </c>
    </row>
    <row r="192" spans="2:10" ht="15.75" x14ac:dyDescent="0.25">
      <c r="B192" s="102" t="s">
        <v>435</v>
      </c>
      <c r="C192" s="98" t="s">
        <v>436</v>
      </c>
      <c r="D192" s="99">
        <v>66035</v>
      </c>
      <c r="E192" s="100">
        <f t="shared" si="7"/>
        <v>1.9930280988742342</v>
      </c>
      <c r="F192" s="99">
        <v>33133</v>
      </c>
      <c r="G192" s="100">
        <f t="shared" si="9"/>
        <v>0.48066907487197341</v>
      </c>
      <c r="H192" s="99">
        <v>68931</v>
      </c>
      <c r="I192" s="100">
        <f t="shared" si="8"/>
        <v>2.0060240963855422</v>
      </c>
      <c r="J192" s="105">
        <v>34362</v>
      </c>
    </row>
    <row r="193" spans="2:10" ht="15.75" x14ac:dyDescent="0.25">
      <c r="B193" s="102" t="s">
        <v>437</v>
      </c>
      <c r="C193" s="98" t="s">
        <v>438</v>
      </c>
      <c r="D193" s="99">
        <v>61018</v>
      </c>
      <c r="E193" s="100">
        <f t="shared" si="7"/>
        <v>0.89576910655039788</v>
      </c>
      <c r="F193" s="99">
        <v>68118</v>
      </c>
      <c r="G193" s="100">
        <f t="shared" si="9"/>
        <v>0.98034079788152673</v>
      </c>
      <c r="H193" s="99">
        <v>69484</v>
      </c>
      <c r="I193" s="100">
        <f t="shared" si="8"/>
        <v>0.99728732794626329</v>
      </c>
      <c r="J193" s="105">
        <v>69673</v>
      </c>
    </row>
    <row r="194" spans="2:10" ht="15.75" x14ac:dyDescent="0.25">
      <c r="B194" s="102" t="s">
        <v>439</v>
      </c>
      <c r="C194" s="98" t="s">
        <v>440</v>
      </c>
      <c r="D194" s="99">
        <v>40158</v>
      </c>
      <c r="E194" s="100">
        <f t="shared" si="7"/>
        <v>0.85001270002540008</v>
      </c>
      <c r="F194" s="99">
        <v>47244</v>
      </c>
      <c r="G194" s="100">
        <f t="shared" si="9"/>
        <v>0.91312162971839428</v>
      </c>
      <c r="H194" s="99">
        <v>51739</v>
      </c>
      <c r="I194" s="100">
        <f t="shared" si="8"/>
        <v>1.0117920838548184</v>
      </c>
      <c r="J194" s="105">
        <v>51136</v>
      </c>
    </row>
    <row r="195" spans="2:10" ht="15.75" x14ac:dyDescent="0.25">
      <c r="B195" s="102" t="s">
        <v>441</v>
      </c>
      <c r="C195" s="98" t="s">
        <v>442</v>
      </c>
      <c r="D195" s="99">
        <v>45849</v>
      </c>
      <c r="E195" s="100">
        <f t="shared" si="7"/>
        <v>0.9131811663479924</v>
      </c>
      <c r="F195" s="99">
        <v>50208</v>
      </c>
      <c r="G195" s="100">
        <f t="shared" si="9"/>
        <v>1.0257416033341504</v>
      </c>
      <c r="H195" s="99">
        <v>48948</v>
      </c>
      <c r="I195" s="100">
        <f t="shared" si="8"/>
        <v>0.98978828382504602</v>
      </c>
      <c r="J195" s="105">
        <v>49453</v>
      </c>
    </row>
    <row r="196" spans="2:10" ht="15.75" x14ac:dyDescent="0.25">
      <c r="B196" s="102" t="s">
        <v>443</v>
      </c>
      <c r="C196" s="98" t="s">
        <v>444</v>
      </c>
      <c r="D196" s="99">
        <v>100303</v>
      </c>
      <c r="E196" s="100">
        <f t="shared" si="7"/>
        <v>0.9956917517893128</v>
      </c>
      <c r="F196" s="99">
        <v>100737</v>
      </c>
      <c r="G196" s="100">
        <f t="shared" si="9"/>
        <v>0.48034503476096474</v>
      </c>
      <c r="H196" s="99">
        <v>209718</v>
      </c>
      <c r="I196" s="100">
        <f t="shared" si="8"/>
        <v>2.1787977642487584</v>
      </c>
      <c r="J196" s="105">
        <v>96254</v>
      </c>
    </row>
    <row r="197" spans="2:10" ht="15.75" x14ac:dyDescent="0.25">
      <c r="B197" s="102" t="s">
        <v>445</v>
      </c>
      <c r="C197" s="98" t="s">
        <v>446</v>
      </c>
      <c r="D197" s="99">
        <v>323656</v>
      </c>
      <c r="E197" s="100">
        <f t="shared" si="7"/>
        <v>0.91891339405364891</v>
      </c>
      <c r="F197" s="99">
        <v>352216</v>
      </c>
      <c r="G197" s="100">
        <f t="shared" si="9"/>
        <v>1.1233992606697349</v>
      </c>
      <c r="H197" s="99">
        <v>313527</v>
      </c>
      <c r="I197" s="100">
        <f t="shared" si="8"/>
        <v>0.87994734803621644</v>
      </c>
      <c r="J197" s="105">
        <v>356302</v>
      </c>
    </row>
    <row r="198" spans="2:10" ht="15.75" x14ac:dyDescent="0.25">
      <c r="B198" s="102" t="s">
        <v>447</v>
      </c>
      <c r="C198" s="98" t="s">
        <v>448</v>
      </c>
      <c r="D198" s="99">
        <v>3601940</v>
      </c>
      <c r="E198" s="100">
        <f t="shared" ref="E198:E261" si="10">IFERROR(D198/F198,"")</f>
        <v>0.92945830670106222</v>
      </c>
      <c r="F198" s="99">
        <v>3875311</v>
      </c>
      <c r="G198" s="100">
        <f t="shared" si="9"/>
        <v>1.4227052138053373</v>
      </c>
      <c r="H198" s="99">
        <v>2723903</v>
      </c>
      <c r="I198" s="100">
        <f t="shared" ref="I198:I259" si="11">IFERROR(H198/J198,"")</f>
        <v>0.98879937911061511</v>
      </c>
      <c r="J198" s="105">
        <v>2754758</v>
      </c>
    </row>
    <row r="199" spans="2:10" ht="15.75" x14ac:dyDescent="0.25">
      <c r="B199" s="102" t="s">
        <v>449</v>
      </c>
      <c r="C199" s="98" t="s">
        <v>450</v>
      </c>
      <c r="D199" s="99">
        <v>351843.19281302136</v>
      </c>
      <c r="E199" s="100">
        <f t="shared" si="10"/>
        <v>1.0188519278870578</v>
      </c>
      <c r="F199" s="99">
        <v>345333</v>
      </c>
      <c r="G199" s="100">
        <f t="shared" si="9"/>
        <v>0.97763792634868873</v>
      </c>
      <c r="H199" s="99">
        <v>353232</v>
      </c>
      <c r="I199" s="100">
        <f t="shared" si="11"/>
        <v>0.98910736387005005</v>
      </c>
      <c r="J199" s="105">
        <v>357122</v>
      </c>
    </row>
    <row r="200" spans="2:10" ht="15.75" x14ac:dyDescent="0.25">
      <c r="B200" s="102" t="s">
        <v>451</v>
      </c>
      <c r="C200" s="98" t="s">
        <v>452</v>
      </c>
      <c r="D200" s="99">
        <v>79195</v>
      </c>
      <c r="E200" s="100">
        <f t="shared" si="10"/>
        <v>0.90365020139435637</v>
      </c>
      <c r="F200" s="99">
        <v>87639</v>
      </c>
      <c r="G200" s="100">
        <f t="shared" si="9"/>
        <v>0.89210895987296157</v>
      </c>
      <c r="H200" s="99">
        <v>98238</v>
      </c>
      <c r="I200" s="100">
        <f t="shared" si="11"/>
        <v>0.92571687036496075</v>
      </c>
      <c r="J200" s="105">
        <v>106121</v>
      </c>
    </row>
    <row r="201" spans="2:10" ht="15.75" x14ac:dyDescent="0.25">
      <c r="B201" s="102" t="s">
        <v>453</v>
      </c>
      <c r="C201" s="98" t="s">
        <v>454</v>
      </c>
      <c r="D201" s="99">
        <v>0</v>
      </c>
      <c r="E201" s="100" t="str">
        <f t="shared" si="10"/>
        <v/>
      </c>
      <c r="F201" s="99">
        <v>0</v>
      </c>
      <c r="G201" s="100" t="str">
        <f t="shared" si="9"/>
        <v/>
      </c>
      <c r="H201" s="99">
        <v>0</v>
      </c>
      <c r="I201" s="100">
        <f t="shared" si="11"/>
        <v>0</v>
      </c>
      <c r="J201" s="105">
        <v>33820</v>
      </c>
    </row>
    <row r="202" spans="2:10" ht="15.75" x14ac:dyDescent="0.25">
      <c r="B202" s="102" t="s">
        <v>455</v>
      </c>
      <c r="C202" s="98" t="s">
        <v>456</v>
      </c>
      <c r="D202" s="99">
        <v>3029</v>
      </c>
      <c r="E202" s="100">
        <f t="shared" si="10"/>
        <v>0.11154894306547838</v>
      </c>
      <c r="F202" s="99">
        <v>27154</v>
      </c>
      <c r="G202" s="100">
        <f t="shared" si="9"/>
        <v>0.90588824020016678</v>
      </c>
      <c r="H202" s="99">
        <v>29975</v>
      </c>
      <c r="I202" s="100">
        <f t="shared" si="11"/>
        <v>1.1489516654528729</v>
      </c>
      <c r="J202" s="105">
        <v>26089</v>
      </c>
    </row>
    <row r="203" spans="2:10" ht="15.75" x14ac:dyDescent="0.25">
      <c r="B203" s="102" t="s">
        <v>457</v>
      </c>
      <c r="C203" s="98" t="s">
        <v>458</v>
      </c>
      <c r="D203" s="99">
        <v>77367</v>
      </c>
      <c r="E203" s="100">
        <f t="shared" si="10"/>
        <v>1.0188045668233714</v>
      </c>
      <c r="F203" s="99">
        <v>75939</v>
      </c>
      <c r="G203" s="100">
        <f t="shared" si="9"/>
        <v>0.51152874608467214</v>
      </c>
      <c r="H203" s="99">
        <v>148455</v>
      </c>
      <c r="I203" s="100">
        <f t="shared" si="11"/>
        <v>0.99104782504205724</v>
      </c>
      <c r="J203" s="105">
        <v>149796</v>
      </c>
    </row>
    <row r="204" spans="2:10" ht="15.75" x14ac:dyDescent="0.25">
      <c r="B204" s="102" t="s">
        <v>459</v>
      </c>
      <c r="C204" s="98" t="s">
        <v>460</v>
      </c>
      <c r="D204" s="99">
        <v>93131</v>
      </c>
      <c r="E204" s="100">
        <f t="shared" si="10"/>
        <v>0.41953357629050347</v>
      </c>
      <c r="F204" s="99">
        <v>221987</v>
      </c>
      <c r="G204" s="100">
        <f t="shared" si="9"/>
        <v>0.87298846958518816</v>
      </c>
      <c r="H204" s="99">
        <v>254284</v>
      </c>
      <c r="I204" s="100">
        <f t="shared" si="11"/>
        <v>0.85550393125931512</v>
      </c>
      <c r="J204" s="105">
        <v>297233</v>
      </c>
    </row>
    <row r="205" spans="2:10" ht="15.75" x14ac:dyDescent="0.25">
      <c r="B205" s="102" t="s">
        <v>461</v>
      </c>
      <c r="C205" s="98" t="s">
        <v>462</v>
      </c>
      <c r="D205" s="99">
        <v>110651.77677034558</v>
      </c>
      <c r="E205" s="100">
        <f t="shared" si="10"/>
        <v>0.92040306410981088</v>
      </c>
      <c r="F205" s="99">
        <v>120221</v>
      </c>
      <c r="G205" s="100">
        <f t="shared" si="9"/>
        <v>0.95040120162852282</v>
      </c>
      <c r="H205" s="99">
        <v>126495</v>
      </c>
      <c r="I205" s="100">
        <f t="shared" si="11"/>
        <v>1.0451972732906425</v>
      </c>
      <c r="J205" s="105">
        <v>121025</v>
      </c>
    </row>
    <row r="206" spans="2:10" ht="15.75" x14ac:dyDescent="0.25">
      <c r="B206" s="102" t="s">
        <v>463</v>
      </c>
      <c r="C206" s="98" t="s">
        <v>464</v>
      </c>
      <c r="D206" s="99">
        <v>28850</v>
      </c>
      <c r="E206" s="100">
        <f t="shared" si="10"/>
        <v>0.86328136688710011</v>
      </c>
      <c r="F206" s="99">
        <v>33419</v>
      </c>
      <c r="G206" s="100">
        <f t="shared" si="9"/>
        <v>0.85024806004325149</v>
      </c>
      <c r="H206" s="99">
        <v>39305</v>
      </c>
      <c r="I206" s="100">
        <f t="shared" si="11"/>
        <v>0.96574854419027489</v>
      </c>
      <c r="J206" s="105">
        <v>40699</v>
      </c>
    </row>
    <row r="207" spans="2:10" ht="15.75" x14ac:dyDescent="0.25">
      <c r="B207" s="102" t="s">
        <v>465</v>
      </c>
      <c r="C207" s="98" t="s">
        <v>466</v>
      </c>
      <c r="D207" s="99">
        <v>163449</v>
      </c>
      <c r="E207" s="100">
        <f t="shared" si="10"/>
        <v>0.989730237064398</v>
      </c>
      <c r="F207" s="99">
        <v>165145</v>
      </c>
      <c r="G207" s="100">
        <f t="shared" si="9"/>
        <v>1.2779351224192899</v>
      </c>
      <c r="H207" s="99">
        <v>129228</v>
      </c>
      <c r="I207" s="100">
        <f t="shared" si="11"/>
        <v>0.98979021300388326</v>
      </c>
      <c r="J207" s="105">
        <v>130561</v>
      </c>
    </row>
    <row r="208" spans="2:10" ht="15.75" x14ac:dyDescent="0.25">
      <c r="B208" s="102" t="s">
        <v>467</v>
      </c>
      <c r="C208" s="98" t="s">
        <v>468</v>
      </c>
      <c r="D208" s="99">
        <v>1339061</v>
      </c>
      <c r="E208" s="100">
        <f t="shared" si="10"/>
        <v>0.99986410233243705</v>
      </c>
      <c r="F208" s="99">
        <v>1339243</v>
      </c>
      <c r="G208" s="100">
        <f t="shared" si="9"/>
        <v>0.98371111318411153</v>
      </c>
      <c r="H208" s="99">
        <v>1361419</v>
      </c>
      <c r="I208" s="100">
        <f t="shared" si="11"/>
        <v>1.2809400956692898</v>
      </c>
      <c r="J208" s="105">
        <v>1062828</v>
      </c>
    </row>
    <row r="209" spans="2:10" ht="15.75" x14ac:dyDescent="0.25">
      <c r="B209" s="102" t="s">
        <v>469</v>
      </c>
      <c r="C209" s="98" t="s">
        <v>470</v>
      </c>
      <c r="D209" s="99">
        <v>505843</v>
      </c>
      <c r="E209" s="100">
        <f t="shared" si="10"/>
        <v>1.1670777316595413</v>
      </c>
      <c r="F209" s="99">
        <v>433427</v>
      </c>
      <c r="G209" s="100">
        <f t="shared" si="9"/>
        <v>1.026428776106113</v>
      </c>
      <c r="H209" s="99">
        <v>422267</v>
      </c>
      <c r="I209" s="100">
        <f t="shared" si="11"/>
        <v>0.98950197658097183</v>
      </c>
      <c r="J209" s="105">
        <v>426747</v>
      </c>
    </row>
    <row r="210" spans="2:10" ht="15.75" x14ac:dyDescent="0.25">
      <c r="B210" s="102" t="s">
        <v>471</v>
      </c>
      <c r="C210" s="98" t="s">
        <v>472</v>
      </c>
      <c r="D210" s="99">
        <v>624955.67798959929</v>
      </c>
      <c r="E210" s="100">
        <f t="shared" si="10"/>
        <v>0.85446380028137681</v>
      </c>
      <c r="F210" s="99">
        <v>731401</v>
      </c>
      <c r="G210" s="100">
        <f t="shared" si="9"/>
        <v>0.92960838044495053</v>
      </c>
      <c r="H210" s="99">
        <v>786784</v>
      </c>
      <c r="I210" s="100">
        <f t="shared" si="11"/>
        <v>0.97286843751777485</v>
      </c>
      <c r="J210" s="105">
        <v>808726</v>
      </c>
    </row>
    <row r="211" spans="2:10" ht="15.75" x14ac:dyDescent="0.25">
      <c r="B211" s="103" t="s">
        <v>473</v>
      </c>
      <c r="C211" s="101" t="s">
        <v>474</v>
      </c>
      <c r="D211" s="99">
        <v>0</v>
      </c>
      <c r="E211" s="100" t="str">
        <f t="shared" si="10"/>
        <v/>
      </c>
      <c r="F211" s="99">
        <v>0</v>
      </c>
      <c r="G211" s="100" t="str">
        <f t="shared" si="9"/>
        <v/>
      </c>
      <c r="H211" s="99">
        <v>0</v>
      </c>
      <c r="I211" s="100" t="str">
        <f t="shared" si="11"/>
        <v/>
      </c>
      <c r="J211" s="105">
        <v>0</v>
      </c>
    </row>
    <row r="212" spans="2:10" ht="15.75" x14ac:dyDescent="0.25">
      <c r="B212" s="102" t="s">
        <v>475</v>
      </c>
      <c r="C212" s="98" t="s">
        <v>476</v>
      </c>
      <c r="D212" s="99">
        <v>504804</v>
      </c>
      <c r="E212" s="100">
        <f t="shared" si="10"/>
        <v>1.10053173051139</v>
      </c>
      <c r="F212" s="99">
        <v>458691</v>
      </c>
      <c r="G212" s="100">
        <f t="shared" si="9"/>
        <v>1.0548185248808217</v>
      </c>
      <c r="H212" s="99">
        <v>434853</v>
      </c>
      <c r="I212" s="100">
        <f t="shared" si="11"/>
        <v>1.0123101276873117</v>
      </c>
      <c r="J212" s="105">
        <v>429565</v>
      </c>
    </row>
    <row r="213" spans="2:10" ht="15.75" x14ac:dyDescent="0.25">
      <c r="B213" s="102" t="s">
        <v>477</v>
      </c>
      <c r="C213" s="98" t="s">
        <v>478</v>
      </c>
      <c r="D213" s="99">
        <v>53104</v>
      </c>
      <c r="E213" s="100" t="str">
        <f t="shared" si="10"/>
        <v/>
      </c>
      <c r="F213" s="99">
        <v>0</v>
      </c>
      <c r="G213" s="100">
        <f t="shared" si="9"/>
        <v>0</v>
      </c>
      <c r="H213" s="99">
        <v>54378</v>
      </c>
      <c r="I213" s="100">
        <f t="shared" si="11"/>
        <v>0.98980669117914744</v>
      </c>
      <c r="J213" s="105">
        <v>54938</v>
      </c>
    </row>
    <row r="214" spans="2:10" ht="15.75" x14ac:dyDescent="0.25">
      <c r="B214" s="102" t="s">
        <v>479</v>
      </c>
      <c r="C214" s="98" t="s">
        <v>480</v>
      </c>
      <c r="D214" s="99">
        <v>703179</v>
      </c>
      <c r="E214" s="100">
        <f t="shared" si="10"/>
        <v>0.90507964089197801</v>
      </c>
      <c r="F214" s="99">
        <v>776925</v>
      </c>
      <c r="G214" s="100">
        <f t="shared" si="9"/>
        <v>0.9865902207661098</v>
      </c>
      <c r="H214" s="99">
        <v>787485</v>
      </c>
      <c r="I214" s="100">
        <f t="shared" si="11"/>
        <v>1.0640898311611975</v>
      </c>
      <c r="J214" s="105">
        <v>740055</v>
      </c>
    </row>
    <row r="215" spans="2:10" ht="15.75" x14ac:dyDescent="0.25">
      <c r="B215" s="102" t="s">
        <v>481</v>
      </c>
      <c r="C215" s="98" t="s">
        <v>482</v>
      </c>
      <c r="D215" s="99">
        <v>140576</v>
      </c>
      <c r="E215" s="100">
        <f t="shared" si="10"/>
        <v>0.94165561405624099</v>
      </c>
      <c r="F215" s="99">
        <v>149286</v>
      </c>
      <c r="G215" s="100">
        <f t="shared" si="9"/>
        <v>1.4303261411106427</v>
      </c>
      <c r="H215" s="99">
        <v>104372</v>
      </c>
      <c r="I215" s="100">
        <f t="shared" si="11"/>
        <v>0.85045426767162358</v>
      </c>
      <c r="J215" s="105">
        <v>122725</v>
      </c>
    </row>
    <row r="216" spans="2:10" ht="15.75" x14ac:dyDescent="0.25">
      <c r="B216" s="102" t="s">
        <v>483</v>
      </c>
      <c r="C216" s="98" t="s">
        <v>484</v>
      </c>
      <c r="D216" s="99">
        <v>24864</v>
      </c>
      <c r="E216" s="100">
        <f t="shared" si="10"/>
        <v>0.90840670782945454</v>
      </c>
      <c r="F216" s="99">
        <v>27371</v>
      </c>
      <c r="G216" s="100">
        <f t="shared" si="9"/>
        <v>0.91615343419467132</v>
      </c>
      <c r="H216" s="99">
        <v>29876</v>
      </c>
      <c r="I216" s="100">
        <f t="shared" si="11"/>
        <v>1.2962513016313779</v>
      </c>
      <c r="J216" s="105">
        <v>23048</v>
      </c>
    </row>
    <row r="217" spans="2:10" ht="15.75" x14ac:dyDescent="0.25">
      <c r="B217" s="102" t="s">
        <v>485</v>
      </c>
      <c r="C217" s="98" t="s">
        <v>486</v>
      </c>
      <c r="D217" s="99">
        <v>129161</v>
      </c>
      <c r="E217" s="100">
        <f t="shared" si="10"/>
        <v>0.94225830925909715</v>
      </c>
      <c r="F217" s="99">
        <v>137076</v>
      </c>
      <c r="G217" s="100">
        <f t="shared" si="9"/>
        <v>1.2380195444446451</v>
      </c>
      <c r="H217" s="99">
        <v>110722</v>
      </c>
      <c r="I217" s="100">
        <f t="shared" si="11"/>
        <v>0.99460129532980601</v>
      </c>
      <c r="J217" s="105">
        <v>111323</v>
      </c>
    </row>
    <row r="218" spans="2:10" ht="15.75" x14ac:dyDescent="0.25">
      <c r="B218" s="102" t="s">
        <v>487</v>
      </c>
      <c r="C218" s="98" t="s">
        <v>488</v>
      </c>
      <c r="D218" s="99">
        <v>89709.418601544734</v>
      </c>
      <c r="E218" s="100">
        <f t="shared" si="10"/>
        <v>0.89860384046743258</v>
      </c>
      <c r="F218" s="99">
        <v>99832</v>
      </c>
      <c r="G218" s="100">
        <f t="shared" si="9"/>
        <v>0.98691130531060933</v>
      </c>
      <c r="H218" s="99">
        <v>101156</v>
      </c>
      <c r="I218" s="100">
        <f t="shared" si="11"/>
        <v>0.86742814022089598</v>
      </c>
      <c r="J218" s="105">
        <v>116616</v>
      </c>
    </row>
    <row r="219" spans="2:10" ht="15.75" x14ac:dyDescent="0.25">
      <c r="B219" s="102" t="s">
        <v>489</v>
      </c>
      <c r="C219" s="98" t="s">
        <v>490</v>
      </c>
      <c r="D219" s="99">
        <v>119366</v>
      </c>
      <c r="E219" s="100">
        <f t="shared" si="10"/>
        <v>0.98298636273799334</v>
      </c>
      <c r="F219" s="99">
        <v>121432</v>
      </c>
      <c r="G219" s="100">
        <f t="shared" si="9"/>
        <v>1.1249641014238996</v>
      </c>
      <c r="H219" s="99">
        <v>107943</v>
      </c>
      <c r="I219" s="100">
        <f t="shared" si="11"/>
        <v>0.98921370967741939</v>
      </c>
      <c r="J219" s="105">
        <v>109120</v>
      </c>
    </row>
    <row r="220" spans="2:10" ht="15.75" x14ac:dyDescent="0.25">
      <c r="B220" s="102" t="s">
        <v>491</v>
      </c>
      <c r="C220" s="98" t="s">
        <v>492</v>
      </c>
      <c r="D220" s="99">
        <v>1696176</v>
      </c>
      <c r="E220" s="100">
        <f t="shared" si="10"/>
        <v>0.93527168863536736</v>
      </c>
      <c r="F220" s="99">
        <v>1813565</v>
      </c>
      <c r="G220" s="100">
        <f t="shared" si="9"/>
        <v>1.1685190912488241</v>
      </c>
      <c r="H220" s="99">
        <v>1552020</v>
      </c>
      <c r="I220" s="100">
        <f t="shared" si="11"/>
        <v>0.98898935129634313</v>
      </c>
      <c r="J220" s="105">
        <v>1569299</v>
      </c>
    </row>
    <row r="221" spans="2:10" ht="15.75" x14ac:dyDescent="0.25">
      <c r="B221" s="102" t="s">
        <v>493</v>
      </c>
      <c r="C221" s="98" t="s">
        <v>494</v>
      </c>
      <c r="D221" s="99">
        <v>97485</v>
      </c>
      <c r="E221" s="100" t="str">
        <f t="shared" si="10"/>
        <v/>
      </c>
      <c r="F221" s="99">
        <v>0</v>
      </c>
      <c r="G221" s="100">
        <f t="shared" si="9"/>
        <v>0</v>
      </c>
      <c r="H221" s="99">
        <v>100101</v>
      </c>
      <c r="I221" s="100">
        <f t="shared" si="11"/>
        <v>0.98979561567440899</v>
      </c>
      <c r="J221" s="105">
        <v>101133</v>
      </c>
    </row>
    <row r="222" spans="2:10" ht="15.75" x14ac:dyDescent="0.25">
      <c r="B222" s="102" t="s">
        <v>495</v>
      </c>
      <c r="C222" s="98" t="s">
        <v>496</v>
      </c>
      <c r="D222" s="99">
        <v>0</v>
      </c>
      <c r="E222" s="100" t="str">
        <f t="shared" si="10"/>
        <v/>
      </c>
      <c r="F222" s="99">
        <v>0</v>
      </c>
      <c r="G222" s="100" t="str">
        <f t="shared" si="9"/>
        <v/>
      </c>
      <c r="H222" s="99">
        <v>0</v>
      </c>
      <c r="I222" s="100" t="str">
        <f t="shared" si="11"/>
        <v/>
      </c>
      <c r="J222" s="105">
        <v>0</v>
      </c>
    </row>
    <row r="223" spans="2:10" ht="15.75" x14ac:dyDescent="0.25">
      <c r="B223" s="102" t="s">
        <v>497</v>
      </c>
      <c r="C223" s="98" t="s">
        <v>498</v>
      </c>
      <c r="D223" s="99">
        <v>79918</v>
      </c>
      <c r="E223" s="100">
        <f t="shared" si="10"/>
        <v>0.88806658443622144</v>
      </c>
      <c r="F223" s="99">
        <v>89991</v>
      </c>
      <c r="G223" s="100">
        <f t="shared" si="9"/>
        <v>0.85016674381914203</v>
      </c>
      <c r="H223" s="99">
        <v>105851</v>
      </c>
      <c r="I223" s="100">
        <f t="shared" si="11"/>
        <v>0.89141437534211965</v>
      </c>
      <c r="J223" s="105">
        <v>118745</v>
      </c>
    </row>
    <row r="224" spans="2:10" ht="15.75" x14ac:dyDescent="0.25">
      <c r="B224" s="102" t="s">
        <v>499</v>
      </c>
      <c r="C224" s="98" t="s">
        <v>500</v>
      </c>
      <c r="D224" s="99">
        <v>291426</v>
      </c>
      <c r="E224" s="100">
        <f t="shared" si="10"/>
        <v>0.91422315218857542</v>
      </c>
      <c r="F224" s="99">
        <v>318769</v>
      </c>
      <c r="G224" s="100">
        <f t="shared" si="9"/>
        <v>1.2082317847409896</v>
      </c>
      <c r="H224" s="99">
        <v>263831</v>
      </c>
      <c r="I224" s="100">
        <f t="shared" si="11"/>
        <v>0.99186450873136711</v>
      </c>
      <c r="J224" s="105">
        <v>265995</v>
      </c>
    </row>
    <row r="225" spans="2:10" ht="15.75" x14ac:dyDescent="0.25">
      <c r="B225" s="102" t="s">
        <v>501</v>
      </c>
      <c r="C225" s="98" t="s">
        <v>502</v>
      </c>
      <c r="D225" s="99">
        <v>1541803</v>
      </c>
      <c r="E225" s="100">
        <f t="shared" si="10"/>
        <v>0.96650040150622818</v>
      </c>
      <c r="F225" s="99">
        <v>1595243</v>
      </c>
      <c r="G225" s="100">
        <f t="shared" si="9"/>
        <v>0.98802045107566339</v>
      </c>
      <c r="H225" s="99">
        <v>1614585</v>
      </c>
      <c r="I225" s="100">
        <f t="shared" si="11"/>
        <v>0.99326070105934028</v>
      </c>
      <c r="J225" s="105">
        <v>1625540</v>
      </c>
    </row>
    <row r="226" spans="2:10" ht="15.75" x14ac:dyDescent="0.25">
      <c r="B226" s="102" t="s">
        <v>503</v>
      </c>
      <c r="C226" s="98" t="s">
        <v>504</v>
      </c>
      <c r="D226" s="99">
        <v>0</v>
      </c>
      <c r="E226" s="100">
        <f t="shared" si="10"/>
        <v>0</v>
      </c>
      <c r="F226" s="99">
        <v>49379</v>
      </c>
      <c r="G226" s="100" t="str">
        <f t="shared" si="9"/>
        <v/>
      </c>
      <c r="H226" s="99">
        <v>0</v>
      </c>
      <c r="I226" s="100" t="str">
        <f t="shared" si="11"/>
        <v/>
      </c>
      <c r="J226" s="105">
        <v>0</v>
      </c>
    </row>
    <row r="227" spans="2:10" ht="15.75" x14ac:dyDescent="0.25">
      <c r="B227" s="102" t="s">
        <v>505</v>
      </c>
      <c r="C227" s="98" t="s">
        <v>506</v>
      </c>
      <c r="D227" s="99">
        <v>970649</v>
      </c>
      <c r="E227" s="100">
        <f t="shared" si="10"/>
        <v>0.93765842594166837</v>
      </c>
      <c r="F227" s="99">
        <v>1035184</v>
      </c>
      <c r="G227" s="100">
        <f t="shared" si="9"/>
        <v>1.0874958109963577</v>
      </c>
      <c r="H227" s="99">
        <v>951897</v>
      </c>
      <c r="I227" s="100">
        <f t="shared" si="11"/>
        <v>0.96783728000162683</v>
      </c>
      <c r="J227" s="105">
        <v>983530</v>
      </c>
    </row>
    <row r="228" spans="2:10" ht="15.75" x14ac:dyDescent="0.25">
      <c r="B228" s="102" t="s">
        <v>507</v>
      </c>
      <c r="C228" s="98" t="s">
        <v>508</v>
      </c>
      <c r="D228" s="99">
        <v>0</v>
      </c>
      <c r="E228" s="100" t="str">
        <f t="shared" si="10"/>
        <v/>
      </c>
      <c r="F228" s="99">
        <v>0</v>
      </c>
      <c r="G228" s="100" t="str">
        <f t="shared" si="9"/>
        <v/>
      </c>
      <c r="H228" s="99">
        <v>0</v>
      </c>
      <c r="I228" s="100" t="str">
        <f t="shared" si="11"/>
        <v/>
      </c>
      <c r="J228" s="105">
        <v>0</v>
      </c>
    </row>
    <row r="229" spans="2:10" ht="15.75" x14ac:dyDescent="0.25">
      <c r="B229" s="102" t="s">
        <v>509</v>
      </c>
      <c r="C229" s="98" t="s">
        <v>510</v>
      </c>
      <c r="D229" s="99">
        <v>22916</v>
      </c>
      <c r="E229" s="100">
        <f t="shared" si="10"/>
        <v>0.85006306105794194</v>
      </c>
      <c r="F229" s="99">
        <v>26958</v>
      </c>
      <c r="G229" s="100">
        <f t="shared" si="9"/>
        <v>0.87406782958303608</v>
      </c>
      <c r="H229" s="99">
        <v>30842</v>
      </c>
      <c r="I229" s="100">
        <f t="shared" si="11"/>
        <v>0.85048532980366198</v>
      </c>
      <c r="J229" s="105">
        <v>36264</v>
      </c>
    </row>
    <row r="230" spans="2:10" ht="15.75" x14ac:dyDescent="0.25">
      <c r="B230" s="102" t="s">
        <v>511</v>
      </c>
      <c r="C230" s="98" t="s">
        <v>512</v>
      </c>
      <c r="D230" s="99">
        <v>131217</v>
      </c>
      <c r="E230" s="100">
        <f t="shared" si="10"/>
        <v>1.1380288286413072</v>
      </c>
      <c r="F230" s="99">
        <v>115302</v>
      </c>
      <c r="G230" s="100">
        <f t="shared" si="9"/>
        <v>1.085920944819597</v>
      </c>
      <c r="H230" s="99">
        <v>106179</v>
      </c>
      <c r="I230" s="100">
        <f t="shared" si="11"/>
        <v>0.96663449983613126</v>
      </c>
      <c r="J230" s="105">
        <v>109844</v>
      </c>
    </row>
    <row r="231" spans="2:10" ht="15.75" x14ac:dyDescent="0.25">
      <c r="B231" s="102" t="s">
        <v>513</v>
      </c>
      <c r="C231" s="98" t="s">
        <v>514</v>
      </c>
      <c r="D231" s="99">
        <v>362719.86959238438</v>
      </c>
      <c r="E231" s="100">
        <f t="shared" si="10"/>
        <v>0.85874027451758439</v>
      </c>
      <c r="F231" s="99">
        <v>422386</v>
      </c>
      <c r="G231" s="100">
        <f t="shared" si="9"/>
        <v>0.97114964569336959</v>
      </c>
      <c r="H231" s="99">
        <v>434934</v>
      </c>
      <c r="I231" s="100">
        <f t="shared" si="11"/>
        <v>1.0096453169722759</v>
      </c>
      <c r="J231" s="105">
        <v>430779</v>
      </c>
    </row>
    <row r="232" spans="2:10" ht="15.75" x14ac:dyDescent="0.25">
      <c r="B232" s="102" t="s">
        <v>515</v>
      </c>
      <c r="C232" s="98" t="s">
        <v>516</v>
      </c>
      <c r="D232" s="99">
        <v>114018</v>
      </c>
      <c r="E232" s="100">
        <f t="shared" si="10"/>
        <v>1.1938057544917704</v>
      </c>
      <c r="F232" s="99">
        <v>95508</v>
      </c>
      <c r="G232" s="100">
        <f t="shared" si="9"/>
        <v>0.98036357664158646</v>
      </c>
      <c r="H232" s="99">
        <v>97421</v>
      </c>
      <c r="I232" s="100">
        <f t="shared" si="11"/>
        <v>0.98978928331944815</v>
      </c>
      <c r="J232" s="105">
        <v>98426</v>
      </c>
    </row>
    <row r="233" spans="2:10" ht="15.75" x14ac:dyDescent="0.25">
      <c r="B233" s="102" t="s">
        <v>517</v>
      </c>
      <c r="C233" s="98" t="s">
        <v>518</v>
      </c>
      <c r="D233" s="99">
        <v>359085.04335359542</v>
      </c>
      <c r="E233" s="100">
        <f t="shared" si="10"/>
        <v>0.9818121856787676</v>
      </c>
      <c r="F233" s="99">
        <v>365737</v>
      </c>
      <c r="G233" s="100">
        <f t="shared" si="9"/>
        <v>0.94234668769147134</v>
      </c>
      <c r="H233" s="99">
        <v>388113</v>
      </c>
      <c r="I233" s="100">
        <f t="shared" si="11"/>
        <v>0.98474595623215988</v>
      </c>
      <c r="J233" s="105">
        <v>394125</v>
      </c>
    </row>
    <row r="234" spans="2:10" ht="15.75" x14ac:dyDescent="0.25">
      <c r="B234" s="102" t="s">
        <v>519</v>
      </c>
      <c r="C234" s="98" t="s">
        <v>520</v>
      </c>
      <c r="D234" s="99">
        <v>835944.72314105195</v>
      </c>
      <c r="E234" s="100">
        <f t="shared" si="10"/>
        <v>1.1083419157830527</v>
      </c>
      <c r="F234" s="99">
        <v>754230</v>
      </c>
      <c r="G234" s="100">
        <f t="shared" si="9"/>
        <v>1.0137132120205314</v>
      </c>
      <c r="H234" s="99">
        <v>744027</v>
      </c>
      <c r="I234" s="100">
        <f t="shared" si="11"/>
        <v>1.0437679215743489</v>
      </c>
      <c r="J234" s="105">
        <v>712828</v>
      </c>
    </row>
    <row r="235" spans="2:10" ht="15.75" x14ac:dyDescent="0.25">
      <c r="B235" s="102" t="s">
        <v>521</v>
      </c>
      <c r="C235" s="98" t="s">
        <v>522</v>
      </c>
      <c r="D235" s="99">
        <v>15354357</v>
      </c>
      <c r="E235" s="100">
        <f t="shared" si="10"/>
        <v>0.97211597579174736</v>
      </c>
      <c r="F235" s="99">
        <v>15794779</v>
      </c>
      <c r="G235" s="100">
        <f t="shared" si="9"/>
        <v>1.0772368117463627</v>
      </c>
      <c r="H235" s="99">
        <v>14662309</v>
      </c>
      <c r="I235" s="100">
        <f t="shared" si="11"/>
        <v>1.0129086833224528</v>
      </c>
      <c r="J235" s="105">
        <v>14475450</v>
      </c>
    </row>
    <row r="236" spans="2:10" ht="15.75" x14ac:dyDescent="0.25">
      <c r="B236" s="102" t="s">
        <v>523</v>
      </c>
      <c r="C236" s="98" t="s">
        <v>524</v>
      </c>
      <c r="D236" s="99">
        <v>37256</v>
      </c>
      <c r="E236" s="100">
        <f t="shared" si="10"/>
        <v>1.7241762310255462</v>
      </c>
      <c r="F236" s="99">
        <v>21608</v>
      </c>
      <c r="G236" s="100">
        <f t="shared" si="9"/>
        <v>5.4387113012836643</v>
      </c>
      <c r="H236" s="99">
        <v>3973</v>
      </c>
      <c r="I236" s="100">
        <f t="shared" si="11"/>
        <v>0.20872077751510376</v>
      </c>
      <c r="J236" s="105">
        <v>19035</v>
      </c>
    </row>
    <row r="237" spans="2:10" ht="15.75" x14ac:dyDescent="0.25">
      <c r="B237" s="102" t="s">
        <v>525</v>
      </c>
      <c r="C237" s="98" t="s">
        <v>526</v>
      </c>
      <c r="D237" s="99">
        <v>30561</v>
      </c>
      <c r="E237" s="100">
        <f t="shared" si="10"/>
        <v>1.0009170405790455</v>
      </c>
      <c r="F237" s="99">
        <v>30533</v>
      </c>
      <c r="G237" s="100">
        <f t="shared" si="9"/>
        <v>1.0895304025121324</v>
      </c>
      <c r="H237" s="99">
        <v>28024</v>
      </c>
      <c r="I237" s="100">
        <f t="shared" si="11"/>
        <v>1.0089648964896489</v>
      </c>
      <c r="J237" s="105">
        <v>27775</v>
      </c>
    </row>
    <row r="238" spans="2:10" ht="15.75" x14ac:dyDescent="0.25">
      <c r="B238" s="102" t="s">
        <v>527</v>
      </c>
      <c r="C238" s="98" t="s">
        <v>528</v>
      </c>
      <c r="D238" s="99">
        <v>134055</v>
      </c>
      <c r="E238" s="100">
        <f t="shared" si="10"/>
        <v>0.98587975730832877</v>
      </c>
      <c r="F238" s="99">
        <v>135975</v>
      </c>
      <c r="G238" s="100">
        <f t="shared" si="9"/>
        <v>1.1091308036151262</v>
      </c>
      <c r="H238" s="99">
        <v>122596</v>
      </c>
      <c r="I238" s="100">
        <f t="shared" si="11"/>
        <v>0.99043464210696397</v>
      </c>
      <c r="J238" s="105">
        <v>123780</v>
      </c>
    </row>
    <row r="239" spans="2:10" ht="15.75" x14ac:dyDescent="0.25">
      <c r="B239" s="102" t="s">
        <v>529</v>
      </c>
      <c r="C239" s="98" t="s">
        <v>530</v>
      </c>
      <c r="D239" s="99">
        <v>264500</v>
      </c>
      <c r="E239" s="100">
        <f t="shared" si="10"/>
        <v>1.0013325862773899</v>
      </c>
      <c r="F239" s="99">
        <v>264148</v>
      </c>
      <c r="G239" s="100">
        <f t="shared" si="9"/>
        <v>0.98907386189181701</v>
      </c>
      <c r="H239" s="99">
        <v>267066</v>
      </c>
      <c r="I239" s="100">
        <f t="shared" si="11"/>
        <v>0.99058619308318863</v>
      </c>
      <c r="J239" s="105">
        <v>269604</v>
      </c>
    </row>
    <row r="240" spans="2:10" ht="15.75" x14ac:dyDescent="0.25">
      <c r="B240" s="102" t="s">
        <v>531</v>
      </c>
      <c r="C240" s="98" t="s">
        <v>532</v>
      </c>
      <c r="D240" s="99">
        <v>856165</v>
      </c>
      <c r="E240" s="100">
        <f t="shared" si="10"/>
        <v>0.97659364538003957</v>
      </c>
      <c r="F240" s="99">
        <v>876685</v>
      </c>
      <c r="G240" s="100">
        <f t="shared" ref="G240:G300" si="12">IFERROR(F240/H240,"")</f>
        <v>1.3190115744606583</v>
      </c>
      <c r="H240" s="99">
        <v>664653</v>
      </c>
      <c r="I240" s="100">
        <f t="shared" si="11"/>
        <v>1.0298390907893615</v>
      </c>
      <c r="J240" s="105">
        <v>645395</v>
      </c>
    </row>
    <row r="241" spans="2:10" ht="15.75" x14ac:dyDescent="0.25">
      <c r="B241" s="102" t="s">
        <v>533</v>
      </c>
      <c r="C241" s="98" t="s">
        <v>534</v>
      </c>
      <c r="D241" s="99">
        <v>906642</v>
      </c>
      <c r="E241" s="100">
        <f t="shared" si="10"/>
        <v>0.97925365880002158</v>
      </c>
      <c r="F241" s="99">
        <v>925850</v>
      </c>
      <c r="G241" s="100">
        <f t="shared" si="12"/>
        <v>0.96611678132901191</v>
      </c>
      <c r="H241" s="99">
        <v>958321</v>
      </c>
      <c r="I241" s="100">
        <f t="shared" si="11"/>
        <v>0.98959108881548041</v>
      </c>
      <c r="J241" s="105">
        <v>968401</v>
      </c>
    </row>
    <row r="242" spans="2:10" ht="15.75" x14ac:dyDescent="0.25">
      <c r="B242" s="102" t="s">
        <v>535</v>
      </c>
      <c r="C242" s="98" t="s">
        <v>536</v>
      </c>
      <c r="D242" s="99">
        <v>489041</v>
      </c>
      <c r="E242" s="100">
        <f t="shared" si="10"/>
        <v>0.99186495542052355</v>
      </c>
      <c r="F242" s="99">
        <v>493052</v>
      </c>
      <c r="G242" s="100">
        <f t="shared" si="12"/>
        <v>0.95057163238157671</v>
      </c>
      <c r="H242" s="99">
        <v>518690</v>
      </c>
      <c r="I242" s="100">
        <f t="shared" si="11"/>
        <v>0.95412320880010304</v>
      </c>
      <c r="J242" s="105">
        <v>543630</v>
      </c>
    </row>
    <row r="243" spans="2:10" ht="15.75" x14ac:dyDescent="0.25">
      <c r="B243" s="102" t="s">
        <v>537</v>
      </c>
      <c r="C243" s="98" t="s">
        <v>538</v>
      </c>
      <c r="D243" s="99">
        <v>393125</v>
      </c>
      <c r="E243" s="100">
        <f t="shared" si="10"/>
        <v>0.9858118325003824</v>
      </c>
      <c r="F243" s="99">
        <v>398783</v>
      </c>
      <c r="G243" s="100">
        <f t="shared" si="12"/>
        <v>1.067012185006609</v>
      </c>
      <c r="H243" s="99">
        <v>373738</v>
      </c>
      <c r="I243" s="100">
        <f t="shared" si="11"/>
        <v>0.96541694435403458</v>
      </c>
      <c r="J243" s="105">
        <v>387126</v>
      </c>
    </row>
    <row r="244" spans="2:10" ht="15.75" x14ac:dyDescent="0.25">
      <c r="B244" s="102" t="s">
        <v>539</v>
      </c>
      <c r="C244" s="98" t="s">
        <v>540</v>
      </c>
      <c r="D244" s="99">
        <v>46107</v>
      </c>
      <c r="E244" s="100">
        <f t="shared" si="10"/>
        <v>0.98173107633343981</v>
      </c>
      <c r="F244" s="99">
        <v>46965</v>
      </c>
      <c r="G244" s="100">
        <f t="shared" si="12"/>
        <v>0.91963813663866534</v>
      </c>
      <c r="H244" s="99">
        <v>51069</v>
      </c>
      <c r="I244" s="100">
        <f t="shared" si="11"/>
        <v>1.1339594990674127</v>
      </c>
      <c r="J244" s="105">
        <v>45036</v>
      </c>
    </row>
    <row r="245" spans="2:10" ht="15.75" x14ac:dyDescent="0.25">
      <c r="B245" s="102" t="s">
        <v>541</v>
      </c>
      <c r="C245" s="98" t="s">
        <v>542</v>
      </c>
      <c r="D245" s="99">
        <v>153192</v>
      </c>
      <c r="E245" s="100">
        <f t="shared" si="10"/>
        <v>0.98108180805143907</v>
      </c>
      <c r="F245" s="99">
        <v>156146</v>
      </c>
      <c r="G245" s="100">
        <f t="shared" si="12"/>
        <v>0.98666093758885864</v>
      </c>
      <c r="H245" s="99">
        <v>158257</v>
      </c>
      <c r="I245" s="100">
        <f t="shared" si="11"/>
        <v>1.1665192457948197</v>
      </c>
      <c r="J245" s="105">
        <v>135666</v>
      </c>
    </row>
    <row r="246" spans="2:10" ht="15.75" x14ac:dyDescent="0.25">
      <c r="B246" s="102" t="s">
        <v>543</v>
      </c>
      <c r="C246" s="98" t="s">
        <v>544</v>
      </c>
      <c r="D246" s="99">
        <v>587546</v>
      </c>
      <c r="E246" s="100">
        <f t="shared" si="10"/>
        <v>0.97238799794780129</v>
      </c>
      <c r="F246" s="99">
        <v>604230</v>
      </c>
      <c r="G246" s="100">
        <f t="shared" si="12"/>
        <v>0.94654525004190471</v>
      </c>
      <c r="H246" s="99">
        <v>638353</v>
      </c>
      <c r="I246" s="100">
        <f t="shared" si="11"/>
        <v>0.989026022719526</v>
      </c>
      <c r="J246" s="105">
        <v>645436</v>
      </c>
    </row>
    <row r="247" spans="2:10" ht="15.75" x14ac:dyDescent="0.25">
      <c r="B247" s="102" t="s">
        <v>545</v>
      </c>
      <c r="C247" s="98" t="s">
        <v>546</v>
      </c>
      <c r="D247" s="99">
        <v>317236</v>
      </c>
      <c r="E247" s="100">
        <f t="shared" si="10"/>
        <v>1.0343932595993321</v>
      </c>
      <c r="F247" s="99">
        <v>306688</v>
      </c>
      <c r="G247" s="100">
        <f t="shared" si="12"/>
        <v>0.95683318565848419</v>
      </c>
      <c r="H247" s="99">
        <v>320524</v>
      </c>
      <c r="I247" s="100">
        <f t="shared" si="11"/>
        <v>1.0242608617846689</v>
      </c>
      <c r="J247" s="105">
        <v>312932</v>
      </c>
    </row>
    <row r="248" spans="2:10" ht="15.75" x14ac:dyDescent="0.25">
      <c r="B248" s="102" t="s">
        <v>547</v>
      </c>
      <c r="C248" s="98" t="s">
        <v>548</v>
      </c>
      <c r="D248" s="99">
        <v>88587</v>
      </c>
      <c r="E248" s="100">
        <f t="shared" si="10"/>
        <v>1.0815691158156913</v>
      </c>
      <c r="F248" s="99">
        <v>81906</v>
      </c>
      <c r="G248" s="100">
        <f t="shared" si="12"/>
        <v>0.85050309959191306</v>
      </c>
      <c r="H248" s="99">
        <v>96303</v>
      </c>
      <c r="I248" s="100">
        <f t="shared" si="11"/>
        <v>0.85046275036207564</v>
      </c>
      <c r="J248" s="105">
        <v>113236</v>
      </c>
    </row>
    <row r="249" spans="2:10" ht="15.75" x14ac:dyDescent="0.25">
      <c r="B249" s="102" t="s">
        <v>549</v>
      </c>
      <c r="C249" s="98" t="s">
        <v>550</v>
      </c>
      <c r="D249" s="99">
        <v>135292</v>
      </c>
      <c r="E249" s="100">
        <f t="shared" si="10"/>
        <v>0.99872291735872731</v>
      </c>
      <c r="F249" s="99">
        <v>135465</v>
      </c>
      <c r="G249" s="100">
        <f t="shared" si="12"/>
        <v>0.92151807458401924</v>
      </c>
      <c r="H249" s="99">
        <v>147002</v>
      </c>
      <c r="I249" s="100">
        <f t="shared" si="11"/>
        <v>0.98122350899442645</v>
      </c>
      <c r="J249" s="105">
        <v>149815</v>
      </c>
    </row>
    <row r="250" spans="2:10" ht="15.75" x14ac:dyDescent="0.25">
      <c r="B250" s="102" t="s">
        <v>551</v>
      </c>
      <c r="C250" s="98" t="s">
        <v>552</v>
      </c>
      <c r="D250" s="99">
        <v>344149</v>
      </c>
      <c r="E250" s="100">
        <f t="shared" si="10"/>
        <v>0.99864486849130629</v>
      </c>
      <c r="F250" s="99">
        <v>344616</v>
      </c>
      <c r="G250" s="100">
        <f t="shared" si="12"/>
        <v>0.97065359753263758</v>
      </c>
      <c r="H250" s="99">
        <v>355035</v>
      </c>
      <c r="I250" s="100">
        <f t="shared" si="11"/>
        <v>0.95051135146712362</v>
      </c>
      <c r="J250" s="105">
        <v>373520</v>
      </c>
    </row>
    <row r="251" spans="2:10" ht="15.75" x14ac:dyDescent="0.25">
      <c r="B251" s="102" t="s">
        <v>553</v>
      </c>
      <c r="C251" s="98" t="s">
        <v>554</v>
      </c>
      <c r="D251" s="99">
        <v>1682107</v>
      </c>
      <c r="E251" s="100">
        <f t="shared" si="10"/>
        <v>0.98466721301879057</v>
      </c>
      <c r="F251" s="99">
        <v>1708300</v>
      </c>
      <c r="G251" s="100">
        <f t="shared" si="12"/>
        <v>0.96749109843625847</v>
      </c>
      <c r="H251" s="99">
        <v>1765701</v>
      </c>
      <c r="I251" s="100">
        <f t="shared" si="11"/>
        <v>0.98898932931696093</v>
      </c>
      <c r="J251" s="105">
        <v>1785359</v>
      </c>
    </row>
    <row r="252" spans="2:10" ht="15.75" x14ac:dyDescent="0.25">
      <c r="B252" s="102" t="s">
        <v>555</v>
      </c>
      <c r="C252" s="98" t="s">
        <v>556</v>
      </c>
      <c r="D252" s="99">
        <v>766249</v>
      </c>
      <c r="E252" s="100">
        <f t="shared" si="10"/>
        <v>0.98761627464854995</v>
      </c>
      <c r="F252" s="99">
        <v>775857</v>
      </c>
      <c r="G252" s="100">
        <f t="shared" si="12"/>
        <v>1.1291466676757123</v>
      </c>
      <c r="H252" s="99">
        <v>687118</v>
      </c>
      <c r="I252" s="100">
        <f t="shared" si="11"/>
        <v>1.0268657876292142</v>
      </c>
      <c r="J252" s="105">
        <v>669141</v>
      </c>
    </row>
    <row r="253" spans="2:10" ht="15.75" x14ac:dyDescent="0.25">
      <c r="B253" s="102" t="s">
        <v>557</v>
      </c>
      <c r="C253" s="98" t="s">
        <v>558</v>
      </c>
      <c r="D253" s="99">
        <v>77716</v>
      </c>
      <c r="E253" s="100">
        <f t="shared" si="10"/>
        <v>2.2430154698683906</v>
      </c>
      <c r="F253" s="99">
        <v>34648</v>
      </c>
      <c r="G253" s="100">
        <f t="shared" si="12"/>
        <v>0.9804742769822854</v>
      </c>
      <c r="H253" s="99">
        <v>35338</v>
      </c>
      <c r="I253" s="100">
        <f t="shared" si="11"/>
        <v>1.2493106130241109</v>
      </c>
      <c r="J253" s="105">
        <v>28286</v>
      </c>
    </row>
    <row r="254" spans="2:10" ht="15.75" x14ac:dyDescent="0.25">
      <c r="B254" s="102" t="s">
        <v>559</v>
      </c>
      <c r="C254" s="98" t="s">
        <v>560</v>
      </c>
      <c r="D254" s="99">
        <v>30183</v>
      </c>
      <c r="E254" s="100">
        <f t="shared" si="10"/>
        <v>0.94113061644476315</v>
      </c>
      <c r="F254" s="99">
        <v>32071</v>
      </c>
      <c r="G254" s="100">
        <f t="shared" si="12"/>
        <v>2.8441823341610499</v>
      </c>
      <c r="H254" s="99">
        <v>11276</v>
      </c>
      <c r="I254" s="100">
        <f t="shared" si="11"/>
        <v>0.4219744031135394</v>
      </c>
      <c r="J254" s="105">
        <v>26722</v>
      </c>
    </row>
    <row r="255" spans="2:10" ht="15.75" x14ac:dyDescent="0.25">
      <c r="B255" s="102" t="s">
        <v>561</v>
      </c>
      <c r="C255" s="98" t="s">
        <v>562</v>
      </c>
      <c r="D255" s="99">
        <v>131794</v>
      </c>
      <c r="E255" s="100">
        <f t="shared" si="10"/>
        <v>1.0027619054865291</v>
      </c>
      <c r="F255" s="99">
        <v>131431</v>
      </c>
      <c r="G255" s="100">
        <f t="shared" si="12"/>
        <v>0.98344844099578732</v>
      </c>
      <c r="H255" s="99">
        <v>133643</v>
      </c>
      <c r="I255" s="100">
        <f t="shared" si="11"/>
        <v>1.2277044903358565</v>
      </c>
      <c r="J255" s="105">
        <v>108856</v>
      </c>
    </row>
    <row r="256" spans="2:10" ht="15.75" x14ac:dyDescent="0.25">
      <c r="B256" s="102" t="s">
        <v>563</v>
      </c>
      <c r="C256" s="98" t="s">
        <v>564</v>
      </c>
      <c r="D256" s="99">
        <v>100062</v>
      </c>
      <c r="E256" s="100">
        <f t="shared" si="10"/>
        <v>1.0073490919341199</v>
      </c>
      <c r="F256" s="99">
        <v>99332</v>
      </c>
      <c r="G256" s="100">
        <f t="shared" si="12"/>
        <v>0.90026827146171695</v>
      </c>
      <c r="H256" s="99">
        <v>110336</v>
      </c>
      <c r="I256" s="100">
        <f t="shared" si="11"/>
        <v>0.98741744375436269</v>
      </c>
      <c r="J256" s="105">
        <v>111742</v>
      </c>
    </row>
    <row r="257" spans="2:10" ht="15.75" x14ac:dyDescent="0.25">
      <c r="B257" s="102" t="s">
        <v>565</v>
      </c>
      <c r="C257" s="98" t="s">
        <v>566</v>
      </c>
      <c r="D257" s="99">
        <v>338678</v>
      </c>
      <c r="E257" s="100">
        <f t="shared" si="10"/>
        <v>1.0148750127354562</v>
      </c>
      <c r="F257" s="99">
        <v>333714</v>
      </c>
      <c r="G257" s="100">
        <f t="shared" si="12"/>
        <v>0.99103443974899996</v>
      </c>
      <c r="H257" s="99">
        <v>336733</v>
      </c>
      <c r="I257" s="100">
        <f t="shared" si="11"/>
        <v>0.99326580456379643</v>
      </c>
      <c r="J257" s="105">
        <v>339016</v>
      </c>
    </row>
    <row r="258" spans="2:10" ht="15.75" x14ac:dyDescent="0.25">
      <c r="B258" s="102" t="s">
        <v>567</v>
      </c>
      <c r="C258" s="98" t="s">
        <v>568</v>
      </c>
      <c r="D258" s="99">
        <v>373576</v>
      </c>
      <c r="E258" s="100">
        <f t="shared" si="10"/>
        <v>0.98946113811232805</v>
      </c>
      <c r="F258" s="99">
        <v>377555</v>
      </c>
      <c r="G258" s="100">
        <f t="shared" si="12"/>
        <v>0.98718803519368292</v>
      </c>
      <c r="H258" s="99">
        <v>382455</v>
      </c>
      <c r="I258" s="100">
        <f t="shared" si="11"/>
        <v>0.98846270149566184</v>
      </c>
      <c r="J258" s="105">
        <v>386919</v>
      </c>
    </row>
    <row r="259" spans="2:10" ht="15.75" x14ac:dyDescent="0.25">
      <c r="B259" s="102" t="s">
        <v>569</v>
      </c>
      <c r="C259" s="98" t="s">
        <v>930</v>
      </c>
      <c r="D259" s="99">
        <v>636746</v>
      </c>
      <c r="E259" s="100">
        <f t="shared" si="10"/>
        <v>0.96954239747605253</v>
      </c>
      <c r="F259" s="99">
        <v>656749</v>
      </c>
      <c r="G259" s="100">
        <f t="shared" si="12"/>
        <v>1.1554467499656929</v>
      </c>
      <c r="H259" s="99">
        <v>568394</v>
      </c>
      <c r="I259" s="100">
        <f t="shared" si="11"/>
        <v>0.98203499702829344</v>
      </c>
      <c r="J259" s="105">
        <v>578792</v>
      </c>
    </row>
    <row r="260" spans="2:10" ht="15.75" x14ac:dyDescent="0.25">
      <c r="B260" s="102" t="s">
        <v>571</v>
      </c>
      <c r="C260" s="98" t="s">
        <v>931</v>
      </c>
      <c r="D260" s="99">
        <v>1307307</v>
      </c>
      <c r="E260" s="100">
        <f t="shared" si="10"/>
        <v>0.98457361480354577</v>
      </c>
      <c r="F260" s="99">
        <v>1327790</v>
      </c>
      <c r="G260" s="100">
        <f t="shared" si="12"/>
        <v>1.0656198185270613</v>
      </c>
      <c r="H260" s="99">
        <v>1246026</v>
      </c>
      <c r="I260" s="100">
        <f t="shared" ref="I260:I322" si="13">IFERROR(H260/J260,"")</f>
        <v>0.99014248695399276</v>
      </c>
      <c r="J260" s="105">
        <v>1258431</v>
      </c>
    </row>
    <row r="261" spans="2:10" ht="15.75" x14ac:dyDescent="0.25">
      <c r="B261" s="102" t="s">
        <v>573</v>
      </c>
      <c r="C261" s="98" t="s">
        <v>574</v>
      </c>
      <c r="D261" s="99">
        <v>638578</v>
      </c>
      <c r="E261" s="100">
        <f t="shared" si="10"/>
        <v>0.98836854756203829</v>
      </c>
      <c r="F261" s="99">
        <v>646093</v>
      </c>
      <c r="G261" s="100">
        <f t="shared" si="12"/>
        <v>0.95438377249347828</v>
      </c>
      <c r="H261" s="99">
        <v>676974</v>
      </c>
      <c r="I261" s="100">
        <f t="shared" si="13"/>
        <v>1.11932791449792</v>
      </c>
      <c r="J261" s="105">
        <v>604804</v>
      </c>
    </row>
    <row r="262" spans="2:10" ht="15.75" x14ac:dyDescent="0.25">
      <c r="B262" s="102" t="s">
        <v>575</v>
      </c>
      <c r="C262" s="98" t="s">
        <v>576</v>
      </c>
      <c r="D262" s="99">
        <v>721291</v>
      </c>
      <c r="E262" s="100">
        <f t="shared" ref="E262:E325" si="14">IFERROR(D262/F262,"")</f>
        <v>0.96388171354729735</v>
      </c>
      <c r="F262" s="99">
        <v>748319</v>
      </c>
      <c r="G262" s="100">
        <f t="shared" si="12"/>
        <v>1.0623721402358086</v>
      </c>
      <c r="H262" s="99">
        <v>704385</v>
      </c>
      <c r="I262" s="100">
        <f t="shared" si="13"/>
        <v>0.99475918519522777</v>
      </c>
      <c r="J262" s="105">
        <v>708096</v>
      </c>
    </row>
    <row r="263" spans="2:10" ht="15.75" x14ac:dyDescent="0.25">
      <c r="B263" s="102" t="s">
        <v>577</v>
      </c>
      <c r="C263" s="98" t="s">
        <v>578</v>
      </c>
      <c r="D263" s="99">
        <v>350104</v>
      </c>
      <c r="E263" s="100">
        <f t="shared" si="14"/>
        <v>0.94254346526816823</v>
      </c>
      <c r="F263" s="99">
        <v>371446</v>
      </c>
      <c r="G263" s="100">
        <f t="shared" si="12"/>
        <v>1.1277606067414365</v>
      </c>
      <c r="H263" s="99">
        <v>329366</v>
      </c>
      <c r="I263" s="100">
        <f t="shared" si="13"/>
        <v>1.1116751440365331</v>
      </c>
      <c r="J263" s="105">
        <v>296279</v>
      </c>
    </row>
    <row r="264" spans="2:10" ht="15.75" x14ac:dyDescent="0.25">
      <c r="B264" s="102" t="s">
        <v>579</v>
      </c>
      <c r="C264" s="98" t="s">
        <v>580</v>
      </c>
      <c r="D264" s="99">
        <v>33011</v>
      </c>
      <c r="E264" s="100">
        <f t="shared" si="14"/>
        <v>0.98578552871263481</v>
      </c>
      <c r="F264" s="99">
        <v>33487</v>
      </c>
      <c r="G264" s="100">
        <f t="shared" si="12"/>
        <v>0.98041339735332012</v>
      </c>
      <c r="H264" s="99">
        <v>34156</v>
      </c>
      <c r="I264" s="100">
        <f t="shared" si="13"/>
        <v>0.66958107074944617</v>
      </c>
      <c r="J264" s="105">
        <v>51011</v>
      </c>
    </row>
    <row r="265" spans="2:10" ht="15.75" x14ac:dyDescent="0.25">
      <c r="B265" s="102" t="s">
        <v>581</v>
      </c>
      <c r="C265" s="98" t="s">
        <v>582</v>
      </c>
      <c r="D265" s="99">
        <v>381373</v>
      </c>
      <c r="E265" s="100">
        <f t="shared" si="14"/>
        <v>0.97524881601423852</v>
      </c>
      <c r="F265" s="99">
        <v>391052</v>
      </c>
      <c r="G265" s="100">
        <f t="shared" si="12"/>
        <v>0.92895286963131884</v>
      </c>
      <c r="H265" s="99">
        <v>420960</v>
      </c>
      <c r="I265" s="100">
        <f t="shared" si="13"/>
        <v>0.98865173605892076</v>
      </c>
      <c r="J265" s="105">
        <v>425792</v>
      </c>
    </row>
    <row r="266" spans="2:10" ht="15.75" x14ac:dyDescent="0.25">
      <c r="B266" s="102" t="s">
        <v>583</v>
      </c>
      <c r="C266" s="98" t="s">
        <v>584</v>
      </c>
      <c r="D266" s="99">
        <v>26030</v>
      </c>
      <c r="E266" s="100">
        <f t="shared" si="14"/>
        <v>1.0340444126643626</v>
      </c>
      <c r="F266" s="99">
        <v>25173</v>
      </c>
      <c r="G266" s="100">
        <f t="shared" si="12"/>
        <v>1.1124712745271346</v>
      </c>
      <c r="H266" s="99">
        <v>22628</v>
      </c>
      <c r="I266" s="100">
        <f t="shared" si="13"/>
        <v>0.94424970789517615</v>
      </c>
      <c r="J266" s="105">
        <v>23964</v>
      </c>
    </row>
    <row r="267" spans="2:10" ht="15.75" x14ac:dyDescent="0.25">
      <c r="B267" s="102" t="s">
        <v>585</v>
      </c>
      <c r="C267" s="98" t="s">
        <v>932</v>
      </c>
      <c r="D267" s="99">
        <v>424075</v>
      </c>
      <c r="E267" s="100">
        <f t="shared" si="14"/>
        <v>0.99633020625556523</v>
      </c>
      <c r="F267" s="99">
        <v>425637</v>
      </c>
      <c r="G267" s="100">
        <f t="shared" si="12"/>
        <v>1.042762787188068</v>
      </c>
      <c r="H267" s="99">
        <v>408182</v>
      </c>
      <c r="I267" s="100">
        <f t="shared" si="13"/>
        <v>0.99062961875338251</v>
      </c>
      <c r="J267" s="105">
        <v>412043</v>
      </c>
    </row>
    <row r="268" spans="2:10" ht="15.75" x14ac:dyDescent="0.25">
      <c r="B268" s="102" t="s">
        <v>587</v>
      </c>
      <c r="C268" s="98" t="s">
        <v>588</v>
      </c>
      <c r="D268" s="99">
        <v>753883</v>
      </c>
      <c r="E268" s="100">
        <f t="shared" si="14"/>
        <v>0.98850066806267067</v>
      </c>
      <c r="F268" s="99">
        <v>762653</v>
      </c>
      <c r="G268" s="100">
        <f t="shared" si="12"/>
        <v>1.0730921084105101</v>
      </c>
      <c r="H268" s="99">
        <v>710706</v>
      </c>
      <c r="I268" s="100">
        <f t="shared" si="13"/>
        <v>0.99082929495151151</v>
      </c>
      <c r="J268" s="105">
        <v>717284</v>
      </c>
    </row>
    <row r="269" spans="2:10" ht="15.75" x14ac:dyDescent="0.25">
      <c r="B269" s="102" t="s">
        <v>589</v>
      </c>
      <c r="C269" s="98" t="s">
        <v>590</v>
      </c>
      <c r="D269" s="99">
        <v>475160</v>
      </c>
      <c r="E269" s="100">
        <f t="shared" si="14"/>
        <v>0.98322866336275128</v>
      </c>
      <c r="F269" s="99">
        <v>483265</v>
      </c>
      <c r="G269" s="100">
        <f t="shared" si="12"/>
        <v>1.1895753846153847</v>
      </c>
      <c r="H269" s="99">
        <v>406250</v>
      </c>
      <c r="I269" s="100">
        <f t="shared" si="13"/>
        <v>0.98865209910613683</v>
      </c>
      <c r="J269" s="105">
        <v>410913</v>
      </c>
    </row>
    <row r="270" spans="2:10" ht="15.75" x14ac:dyDescent="0.25">
      <c r="B270" s="102" t="s">
        <v>591</v>
      </c>
      <c r="C270" s="98" t="s">
        <v>592</v>
      </c>
      <c r="D270" s="99">
        <v>65316</v>
      </c>
      <c r="E270" s="100">
        <f t="shared" si="14"/>
        <v>0.91733378275891131</v>
      </c>
      <c r="F270" s="99">
        <v>71202</v>
      </c>
      <c r="G270" s="100">
        <f t="shared" si="12"/>
        <v>0.98437759221368137</v>
      </c>
      <c r="H270" s="99">
        <v>72332</v>
      </c>
      <c r="I270" s="100">
        <f t="shared" si="13"/>
        <v>1.134103701845435</v>
      </c>
      <c r="J270" s="105">
        <v>63779</v>
      </c>
    </row>
    <row r="271" spans="2:10" ht="15.75" x14ac:dyDescent="0.25">
      <c r="B271" s="102" t="s">
        <v>593</v>
      </c>
      <c r="C271" s="98" t="s">
        <v>594</v>
      </c>
      <c r="D271" s="99">
        <v>332291</v>
      </c>
      <c r="E271" s="100">
        <f t="shared" si="14"/>
        <v>0.99416588629162794</v>
      </c>
      <c r="F271" s="99">
        <v>334241</v>
      </c>
      <c r="G271" s="100">
        <f t="shared" si="12"/>
        <v>0.98628168432234653</v>
      </c>
      <c r="H271" s="99">
        <v>338890</v>
      </c>
      <c r="I271" s="100">
        <f t="shared" si="13"/>
        <v>0.99204351186154893</v>
      </c>
      <c r="J271" s="105">
        <v>341608</v>
      </c>
    </row>
    <row r="272" spans="2:10" ht="15.75" x14ac:dyDescent="0.25">
      <c r="B272" s="102" t="s">
        <v>595</v>
      </c>
      <c r="C272" s="98" t="s">
        <v>596</v>
      </c>
      <c r="D272" s="99">
        <v>69119</v>
      </c>
      <c r="E272" s="100">
        <f t="shared" si="14"/>
        <v>1.0058354434063854</v>
      </c>
      <c r="F272" s="99">
        <v>68718</v>
      </c>
      <c r="G272" s="100">
        <f t="shared" si="12"/>
        <v>1.1570634787001179</v>
      </c>
      <c r="H272" s="99">
        <v>59390</v>
      </c>
      <c r="I272" s="100">
        <f t="shared" si="13"/>
        <v>1.4921735634783047</v>
      </c>
      <c r="J272" s="105">
        <v>39801</v>
      </c>
    </row>
    <row r="273" spans="2:10" ht="15.75" x14ac:dyDescent="0.25">
      <c r="B273" s="102" t="s">
        <v>597</v>
      </c>
      <c r="C273" s="98" t="s">
        <v>598</v>
      </c>
      <c r="D273" s="99">
        <v>655017</v>
      </c>
      <c r="E273" s="100">
        <f t="shared" si="14"/>
        <v>1.0089695838224013</v>
      </c>
      <c r="F273" s="99">
        <v>649194</v>
      </c>
      <c r="G273" s="100">
        <f t="shared" si="12"/>
        <v>0.99938269229289023</v>
      </c>
      <c r="H273" s="99">
        <v>649595</v>
      </c>
      <c r="I273" s="100">
        <f t="shared" si="13"/>
        <v>0.99116096114057628</v>
      </c>
      <c r="J273" s="105">
        <v>655388</v>
      </c>
    </row>
    <row r="274" spans="2:10" ht="15.75" x14ac:dyDescent="0.25">
      <c r="B274" s="102" t="s">
        <v>599</v>
      </c>
      <c r="C274" s="98" t="s">
        <v>600</v>
      </c>
      <c r="D274" s="99">
        <v>27399</v>
      </c>
      <c r="E274" s="100">
        <f t="shared" si="14"/>
        <v>1.1728521895466804</v>
      </c>
      <c r="F274" s="99">
        <v>23361</v>
      </c>
      <c r="G274" s="100">
        <f t="shared" si="12"/>
        <v>1.0027471348242263</v>
      </c>
      <c r="H274" s="99">
        <v>23297</v>
      </c>
      <c r="I274" s="100">
        <f t="shared" si="13"/>
        <v>1.0416256818385048</v>
      </c>
      <c r="J274" s="105">
        <v>22366</v>
      </c>
    </row>
    <row r="275" spans="2:10" ht="15.75" x14ac:dyDescent="0.25">
      <c r="B275" s="102" t="s">
        <v>601</v>
      </c>
      <c r="C275" s="98" t="s">
        <v>602</v>
      </c>
      <c r="D275" s="99">
        <v>36365</v>
      </c>
      <c r="E275" s="100">
        <f t="shared" si="14"/>
        <v>0.89158310245911687</v>
      </c>
      <c r="F275" s="99">
        <v>40787</v>
      </c>
      <c r="G275" s="100">
        <f t="shared" si="12"/>
        <v>0.89447136998618393</v>
      </c>
      <c r="H275" s="99">
        <v>45599</v>
      </c>
      <c r="I275" s="100">
        <f t="shared" si="13"/>
        <v>0.98752571737953443</v>
      </c>
      <c r="J275" s="105">
        <v>46175</v>
      </c>
    </row>
    <row r="276" spans="2:10" ht="15.75" x14ac:dyDescent="0.25">
      <c r="B276" s="103" t="s">
        <v>603</v>
      </c>
      <c r="C276" s="101" t="s">
        <v>604</v>
      </c>
      <c r="D276" s="99"/>
      <c r="E276" s="100" t="str">
        <f t="shared" si="14"/>
        <v/>
      </c>
      <c r="F276" s="99" t="s">
        <v>933</v>
      </c>
      <c r="G276" s="100" t="str">
        <f t="shared" si="12"/>
        <v/>
      </c>
      <c r="H276" s="99" t="s">
        <v>933</v>
      </c>
      <c r="I276" s="100" t="str">
        <f t="shared" si="13"/>
        <v/>
      </c>
      <c r="J276" s="105" t="s">
        <v>933</v>
      </c>
    </row>
    <row r="277" spans="2:10" ht="15.75" x14ac:dyDescent="0.25">
      <c r="B277" s="102" t="s">
        <v>605</v>
      </c>
      <c r="C277" s="98" t="s">
        <v>606</v>
      </c>
      <c r="D277" s="99">
        <v>1034832</v>
      </c>
      <c r="E277" s="100">
        <f t="shared" si="14"/>
        <v>0.98297421244808869</v>
      </c>
      <c r="F277" s="99">
        <v>1052756</v>
      </c>
      <c r="G277" s="100">
        <f t="shared" si="12"/>
        <v>0.90054190457860184</v>
      </c>
      <c r="H277" s="99">
        <v>1169025</v>
      </c>
      <c r="I277" s="100">
        <f t="shared" si="13"/>
        <v>0.98050933393051698</v>
      </c>
      <c r="J277" s="105">
        <v>1192263</v>
      </c>
    </row>
    <row r="278" spans="2:10" ht="15.75" x14ac:dyDescent="0.25">
      <c r="B278" s="102" t="s">
        <v>607</v>
      </c>
      <c r="C278" s="98" t="s">
        <v>608</v>
      </c>
      <c r="D278" s="99">
        <v>0</v>
      </c>
      <c r="E278" s="100" t="str">
        <f t="shared" si="14"/>
        <v/>
      </c>
      <c r="F278" s="99">
        <v>0</v>
      </c>
      <c r="G278" s="100" t="str">
        <f t="shared" si="12"/>
        <v/>
      </c>
      <c r="H278" s="99">
        <v>0</v>
      </c>
      <c r="I278" s="100" t="str">
        <f t="shared" si="13"/>
        <v/>
      </c>
      <c r="J278" s="105">
        <v>0</v>
      </c>
    </row>
    <row r="279" spans="2:10" ht="15.75" x14ac:dyDescent="0.25">
      <c r="B279" s="102" t="s">
        <v>609</v>
      </c>
      <c r="C279" s="98" t="s">
        <v>610</v>
      </c>
      <c r="D279" s="99">
        <v>96824</v>
      </c>
      <c r="E279" s="100">
        <f t="shared" si="14"/>
        <v>0.8797862867319679</v>
      </c>
      <c r="F279" s="99">
        <v>110054</v>
      </c>
      <c r="G279" s="100">
        <f t="shared" si="12"/>
        <v>0.90829110476536323</v>
      </c>
      <c r="H279" s="99">
        <v>121166</v>
      </c>
      <c r="I279" s="100">
        <f t="shared" si="13"/>
        <v>0.99213926600396307</v>
      </c>
      <c r="J279" s="105">
        <v>122126</v>
      </c>
    </row>
    <row r="280" spans="2:10" ht="15.75" x14ac:dyDescent="0.25">
      <c r="B280" s="102" t="s">
        <v>611</v>
      </c>
      <c r="C280" s="98" t="s">
        <v>612</v>
      </c>
      <c r="D280" s="99">
        <v>0</v>
      </c>
      <c r="E280" s="100" t="str">
        <f t="shared" si="14"/>
        <v/>
      </c>
      <c r="F280" s="99">
        <v>0</v>
      </c>
      <c r="G280" s="100" t="str">
        <f t="shared" si="12"/>
        <v/>
      </c>
      <c r="H280" s="99">
        <v>0</v>
      </c>
      <c r="I280" s="100" t="str">
        <f t="shared" si="13"/>
        <v/>
      </c>
      <c r="J280" s="105">
        <v>0</v>
      </c>
    </row>
    <row r="281" spans="2:10" ht="15.75" x14ac:dyDescent="0.25">
      <c r="B281" s="102" t="s">
        <v>613</v>
      </c>
      <c r="C281" s="98" t="s">
        <v>614</v>
      </c>
      <c r="D281" s="99">
        <v>145501</v>
      </c>
      <c r="E281" s="100">
        <f t="shared" si="14"/>
        <v>0.94762379268348285</v>
      </c>
      <c r="F281" s="99">
        <v>153543</v>
      </c>
      <c r="G281" s="100">
        <f t="shared" si="12"/>
        <v>1.0782211173843432</v>
      </c>
      <c r="H281" s="99">
        <v>142404</v>
      </c>
      <c r="I281" s="100">
        <f t="shared" si="13"/>
        <v>1.0940436222275147</v>
      </c>
      <c r="J281" s="105">
        <v>130163</v>
      </c>
    </row>
    <row r="282" spans="2:10" ht="15.75" x14ac:dyDescent="0.25">
      <c r="B282" s="102" t="s">
        <v>615</v>
      </c>
      <c r="C282" s="98" t="s">
        <v>616</v>
      </c>
      <c r="D282" s="99">
        <v>755166</v>
      </c>
      <c r="E282" s="100">
        <f t="shared" si="14"/>
        <v>0.98602502516748947</v>
      </c>
      <c r="F282" s="99">
        <v>765869</v>
      </c>
      <c r="G282" s="100">
        <f t="shared" si="12"/>
        <v>0.96791923695707949</v>
      </c>
      <c r="H282" s="99">
        <v>791253</v>
      </c>
      <c r="I282" s="100">
        <f t="shared" si="13"/>
        <v>0.98814357094063421</v>
      </c>
      <c r="J282" s="105">
        <v>800747</v>
      </c>
    </row>
    <row r="283" spans="2:10" ht="15.75" x14ac:dyDescent="0.25">
      <c r="B283" s="102" t="s">
        <v>617</v>
      </c>
      <c r="C283" s="98" t="s">
        <v>618</v>
      </c>
      <c r="D283" s="99">
        <v>0</v>
      </c>
      <c r="E283" s="100" t="str">
        <f t="shared" si="14"/>
        <v/>
      </c>
      <c r="F283" s="99">
        <v>0</v>
      </c>
      <c r="G283" s="100" t="str">
        <f t="shared" si="12"/>
        <v/>
      </c>
      <c r="H283" s="99">
        <v>0</v>
      </c>
      <c r="I283" s="100" t="str">
        <f t="shared" si="13"/>
        <v/>
      </c>
      <c r="J283" s="105">
        <v>0</v>
      </c>
    </row>
    <row r="284" spans="2:10" ht="15.75" x14ac:dyDescent="0.25">
      <c r="B284" s="102" t="s">
        <v>619</v>
      </c>
      <c r="C284" s="98" t="s">
        <v>620</v>
      </c>
      <c r="D284" s="99">
        <v>73517</v>
      </c>
      <c r="E284" s="100">
        <f t="shared" si="14"/>
        <v>0.98613030006304414</v>
      </c>
      <c r="F284" s="99">
        <v>74551</v>
      </c>
      <c r="G284" s="100">
        <f t="shared" si="12"/>
        <v>1.0601527282035239</v>
      </c>
      <c r="H284" s="99">
        <v>70321</v>
      </c>
      <c r="I284" s="100">
        <f t="shared" si="13"/>
        <v>1.1222450966310784</v>
      </c>
      <c r="J284" s="105">
        <v>62661</v>
      </c>
    </row>
    <row r="285" spans="2:10" ht="15.75" x14ac:dyDescent="0.25">
      <c r="B285" s="102" t="s">
        <v>621</v>
      </c>
      <c r="C285" s="98" t="s">
        <v>622</v>
      </c>
      <c r="D285" s="99">
        <v>1360302</v>
      </c>
      <c r="E285" s="100">
        <f t="shared" si="14"/>
        <v>0.95983962947125989</v>
      </c>
      <c r="F285" s="99">
        <v>1417218</v>
      </c>
      <c r="G285" s="100">
        <f t="shared" si="12"/>
        <v>0.95057183158484981</v>
      </c>
      <c r="H285" s="99">
        <v>1490911</v>
      </c>
      <c r="I285" s="100">
        <f t="shared" si="13"/>
        <v>0.9505111773016367</v>
      </c>
      <c r="J285" s="105">
        <v>1568536</v>
      </c>
    </row>
    <row r="286" spans="2:10" ht="15.75" x14ac:dyDescent="0.25">
      <c r="B286" s="102" t="s">
        <v>623</v>
      </c>
      <c r="C286" s="98" t="s">
        <v>624</v>
      </c>
      <c r="D286" s="99">
        <v>157923</v>
      </c>
      <c r="E286" s="100">
        <f t="shared" si="14"/>
        <v>0.98807475489429331</v>
      </c>
      <c r="F286" s="99">
        <v>159829</v>
      </c>
      <c r="G286" s="100">
        <f t="shared" si="12"/>
        <v>1.0967624615722442</v>
      </c>
      <c r="H286" s="99">
        <v>145728</v>
      </c>
      <c r="I286" s="100">
        <f t="shared" si="13"/>
        <v>0.99057873485868098</v>
      </c>
      <c r="J286" s="105">
        <v>147114</v>
      </c>
    </row>
    <row r="287" spans="2:10" ht="15.75" x14ac:dyDescent="0.25">
      <c r="B287" s="102" t="s">
        <v>625</v>
      </c>
      <c r="C287" s="98" t="s">
        <v>934</v>
      </c>
      <c r="D287" s="99">
        <v>459301</v>
      </c>
      <c r="E287" s="100">
        <f t="shared" si="14"/>
        <v>0.95903691438426952</v>
      </c>
      <c r="F287" s="99">
        <v>478919</v>
      </c>
      <c r="G287" s="100">
        <f t="shared" si="12"/>
        <v>1.0080722566956579</v>
      </c>
      <c r="H287" s="99">
        <v>475084</v>
      </c>
      <c r="I287" s="100">
        <f t="shared" si="13"/>
        <v>1.0635058146693082</v>
      </c>
      <c r="J287" s="105">
        <v>446715</v>
      </c>
    </row>
    <row r="288" spans="2:10" ht="15.75" x14ac:dyDescent="0.25">
      <c r="B288" s="102" t="s">
        <v>627</v>
      </c>
      <c r="C288" s="98" t="s">
        <v>628</v>
      </c>
      <c r="D288" s="99">
        <v>304524</v>
      </c>
      <c r="E288" s="100">
        <f t="shared" si="14"/>
        <v>0.99847535484886341</v>
      </c>
      <c r="F288" s="99">
        <v>304989</v>
      </c>
      <c r="G288" s="100">
        <f t="shared" si="12"/>
        <v>0.90023288831691706</v>
      </c>
      <c r="H288" s="99">
        <v>338789</v>
      </c>
      <c r="I288" s="100">
        <f t="shared" si="13"/>
        <v>0.91774932819001387</v>
      </c>
      <c r="J288" s="105">
        <v>369152</v>
      </c>
    </row>
    <row r="289" spans="2:10" ht="15.75" x14ac:dyDescent="0.25">
      <c r="B289" s="102" t="s">
        <v>629</v>
      </c>
      <c r="C289" s="98" t="s">
        <v>630</v>
      </c>
      <c r="D289" s="99">
        <v>192836</v>
      </c>
      <c r="E289" s="100">
        <f t="shared" si="14"/>
        <v>0.98281415640544723</v>
      </c>
      <c r="F289" s="99">
        <v>196208</v>
      </c>
      <c r="G289" s="100">
        <f t="shared" si="12"/>
        <v>1.2792781045027188</v>
      </c>
      <c r="H289" s="99">
        <v>153374</v>
      </c>
      <c r="I289" s="100">
        <f t="shared" si="13"/>
        <v>1.0210026694359569</v>
      </c>
      <c r="J289" s="105">
        <v>150219</v>
      </c>
    </row>
    <row r="290" spans="2:10" ht="15.75" x14ac:dyDescent="0.25">
      <c r="B290" s="102" t="s">
        <v>631</v>
      </c>
      <c r="C290" s="98" t="s">
        <v>632</v>
      </c>
      <c r="D290" s="99">
        <v>0</v>
      </c>
      <c r="E290" s="100" t="str">
        <f t="shared" si="14"/>
        <v/>
      </c>
      <c r="F290" s="99">
        <v>0</v>
      </c>
      <c r="G290" s="100" t="str">
        <f t="shared" si="12"/>
        <v/>
      </c>
      <c r="H290" s="99">
        <v>0</v>
      </c>
      <c r="I290" s="100" t="str">
        <f t="shared" si="13"/>
        <v/>
      </c>
      <c r="J290" s="105">
        <v>0</v>
      </c>
    </row>
    <row r="291" spans="2:10" ht="15.75" x14ac:dyDescent="0.25">
      <c r="B291" s="102" t="s">
        <v>633</v>
      </c>
      <c r="C291" s="98" t="s">
        <v>634</v>
      </c>
      <c r="D291" s="99">
        <v>839691</v>
      </c>
      <c r="E291" s="100">
        <f t="shared" si="14"/>
        <v>0.98738968621202594</v>
      </c>
      <c r="F291" s="99">
        <v>850415</v>
      </c>
      <c r="G291" s="100">
        <f t="shared" si="12"/>
        <v>1.1899175020008843</v>
      </c>
      <c r="H291" s="99">
        <v>714684</v>
      </c>
      <c r="I291" s="100">
        <f t="shared" si="13"/>
        <v>1.0405832172169636</v>
      </c>
      <c r="J291" s="105">
        <v>686811</v>
      </c>
    </row>
    <row r="292" spans="2:10" ht="15.75" x14ac:dyDescent="0.25">
      <c r="B292" s="102" t="s">
        <v>635</v>
      </c>
      <c r="C292" s="98" t="s">
        <v>636</v>
      </c>
      <c r="D292" s="99">
        <v>412425</v>
      </c>
      <c r="E292" s="100">
        <f t="shared" si="14"/>
        <v>0.98472620826986168</v>
      </c>
      <c r="F292" s="99">
        <v>418822</v>
      </c>
      <c r="G292" s="100">
        <f t="shared" si="12"/>
        <v>0.99605688736681885</v>
      </c>
      <c r="H292" s="99">
        <v>420480</v>
      </c>
      <c r="I292" s="100">
        <f t="shared" si="13"/>
        <v>0.99318554911246792</v>
      </c>
      <c r="J292" s="105">
        <v>423365</v>
      </c>
    </row>
    <row r="293" spans="2:10" ht="15.75" x14ac:dyDescent="0.25">
      <c r="B293" s="102" t="s">
        <v>637</v>
      </c>
      <c r="C293" s="98" t="s">
        <v>638</v>
      </c>
      <c r="D293" s="99">
        <v>104961</v>
      </c>
      <c r="E293" s="100">
        <f t="shared" si="14"/>
        <v>0.90440739304640039</v>
      </c>
      <c r="F293" s="99">
        <v>116055</v>
      </c>
      <c r="G293" s="100">
        <f t="shared" si="12"/>
        <v>0.93672061019411601</v>
      </c>
      <c r="H293" s="99">
        <v>123895</v>
      </c>
      <c r="I293" s="100">
        <f t="shared" si="13"/>
        <v>0.98956877341235294</v>
      </c>
      <c r="J293" s="105">
        <v>125201</v>
      </c>
    </row>
    <row r="294" spans="2:10" ht="15.75" x14ac:dyDescent="0.25">
      <c r="B294" s="102" t="s">
        <v>639</v>
      </c>
      <c r="C294" s="98" t="s">
        <v>640</v>
      </c>
      <c r="D294" s="99">
        <v>241947</v>
      </c>
      <c r="E294" s="100">
        <f t="shared" si="14"/>
        <v>0.9782197352567783</v>
      </c>
      <c r="F294" s="99">
        <v>247334</v>
      </c>
      <c r="G294" s="100">
        <f t="shared" si="12"/>
        <v>0.89172429209059512</v>
      </c>
      <c r="H294" s="99">
        <v>277366</v>
      </c>
      <c r="I294" s="100">
        <f t="shared" si="13"/>
        <v>0.98922207797765949</v>
      </c>
      <c r="J294" s="105">
        <v>280388</v>
      </c>
    </row>
    <row r="295" spans="2:10" ht="15.75" x14ac:dyDescent="0.25">
      <c r="B295" s="102" t="s">
        <v>641</v>
      </c>
      <c r="C295" s="98" t="s">
        <v>642</v>
      </c>
      <c r="D295" s="99">
        <v>391519</v>
      </c>
      <c r="E295" s="100">
        <f t="shared" si="14"/>
        <v>0.961887517443346</v>
      </c>
      <c r="F295" s="99">
        <v>407032</v>
      </c>
      <c r="G295" s="100">
        <f t="shared" si="12"/>
        <v>1.2860004423240972</v>
      </c>
      <c r="H295" s="99">
        <v>316510</v>
      </c>
      <c r="I295" s="100">
        <f t="shared" si="13"/>
        <v>1.1178924243548041</v>
      </c>
      <c r="J295" s="105">
        <v>283131</v>
      </c>
    </row>
    <row r="296" spans="2:10" ht="15.75" x14ac:dyDescent="0.25">
      <c r="B296" s="102" t="s">
        <v>643</v>
      </c>
      <c r="C296" s="98" t="s">
        <v>644</v>
      </c>
      <c r="D296" s="99">
        <v>98166</v>
      </c>
      <c r="E296" s="100">
        <f t="shared" si="14"/>
        <v>0.98045404152891946</v>
      </c>
      <c r="F296" s="99">
        <v>100123</v>
      </c>
      <c r="G296" s="100">
        <f t="shared" si="12"/>
        <v>0.96681151023561218</v>
      </c>
      <c r="H296" s="99">
        <v>103560</v>
      </c>
      <c r="I296" s="100">
        <f t="shared" si="13"/>
        <v>0.98244948297125512</v>
      </c>
      <c r="J296" s="105">
        <v>105410</v>
      </c>
    </row>
    <row r="297" spans="2:10" ht="15.75" x14ac:dyDescent="0.25">
      <c r="B297" s="102" t="s">
        <v>645</v>
      </c>
      <c r="C297" s="98" t="s">
        <v>646</v>
      </c>
      <c r="D297" s="99">
        <v>848343</v>
      </c>
      <c r="E297" s="100">
        <f t="shared" si="14"/>
        <v>1.0006924162140993</v>
      </c>
      <c r="F297" s="99">
        <v>847756</v>
      </c>
      <c r="G297" s="100">
        <f t="shared" si="12"/>
        <v>1.0332766980232895</v>
      </c>
      <c r="H297" s="99">
        <v>820454</v>
      </c>
      <c r="I297" s="100">
        <f t="shared" si="13"/>
        <v>1.1556406312503873</v>
      </c>
      <c r="J297" s="105">
        <v>709956</v>
      </c>
    </row>
    <row r="298" spans="2:10" ht="15.75" x14ac:dyDescent="0.25">
      <c r="B298" s="102" t="s">
        <v>647</v>
      </c>
      <c r="C298" s="98" t="s">
        <v>648</v>
      </c>
      <c r="D298" s="99">
        <v>653264</v>
      </c>
      <c r="E298" s="100">
        <f t="shared" si="14"/>
        <v>0.9846751206983092</v>
      </c>
      <c r="F298" s="99">
        <v>663431</v>
      </c>
      <c r="G298" s="100">
        <f t="shared" si="12"/>
        <v>0.9773643333195835</v>
      </c>
      <c r="H298" s="99">
        <v>678796</v>
      </c>
      <c r="I298" s="100">
        <f t="shared" si="13"/>
        <v>1.6775140617431619</v>
      </c>
      <c r="J298" s="105">
        <v>404644</v>
      </c>
    </row>
    <row r="299" spans="2:10" ht="15.75" x14ac:dyDescent="0.25">
      <c r="B299" s="102" t="s">
        <v>649</v>
      </c>
      <c r="C299" s="98" t="s">
        <v>650</v>
      </c>
      <c r="D299" s="99">
        <v>186550.51045012259</v>
      </c>
      <c r="E299" s="100">
        <f t="shared" si="14"/>
        <v>1.2096467390537002</v>
      </c>
      <c r="F299" s="99">
        <v>154219</v>
      </c>
      <c r="G299" s="100">
        <f t="shared" si="12"/>
        <v>1.0547196651575046</v>
      </c>
      <c r="H299" s="99">
        <v>146218</v>
      </c>
      <c r="I299" s="100">
        <f t="shared" si="13"/>
        <v>1.1106064288752506</v>
      </c>
      <c r="J299" s="105">
        <v>131656</v>
      </c>
    </row>
    <row r="300" spans="2:10" ht="15.75" x14ac:dyDescent="0.25">
      <c r="B300" s="102" t="s">
        <v>651</v>
      </c>
      <c r="C300" s="98" t="s">
        <v>935</v>
      </c>
      <c r="D300" s="99">
        <v>372573</v>
      </c>
      <c r="E300" s="100">
        <f t="shared" si="14"/>
        <v>0.9854421189334448</v>
      </c>
      <c r="F300" s="99">
        <v>378077</v>
      </c>
      <c r="G300" s="100">
        <f t="shared" si="12"/>
        <v>1.009176834232421</v>
      </c>
      <c r="H300" s="99">
        <v>374639</v>
      </c>
      <c r="I300" s="100">
        <f t="shared" si="13"/>
        <v>1.0050165115661442</v>
      </c>
      <c r="J300" s="105">
        <v>372769</v>
      </c>
    </row>
    <row r="301" spans="2:10" ht="15.75" x14ac:dyDescent="0.25">
      <c r="B301" s="102" t="s">
        <v>653</v>
      </c>
      <c r="C301" s="98" t="s">
        <v>654</v>
      </c>
      <c r="D301" s="99">
        <v>259141</v>
      </c>
      <c r="E301" s="100">
        <f t="shared" si="14"/>
        <v>0.98242082357133653</v>
      </c>
      <c r="F301" s="99">
        <v>263778</v>
      </c>
      <c r="G301" s="100">
        <f t="shared" ref="G301:G364" si="15">IFERROR(F301/H301,"")</f>
        <v>1.1597084219967291</v>
      </c>
      <c r="H301" s="99">
        <v>227452</v>
      </c>
      <c r="I301" s="100">
        <f t="shared" si="13"/>
        <v>0.98883575341274677</v>
      </c>
      <c r="J301" s="105">
        <v>230020</v>
      </c>
    </row>
    <row r="302" spans="2:10" ht="15.75" x14ac:dyDescent="0.25">
      <c r="B302" s="102" t="s">
        <v>655</v>
      </c>
      <c r="C302" s="98" t="s">
        <v>656</v>
      </c>
      <c r="D302" s="99">
        <v>97396.9006154901</v>
      </c>
      <c r="E302" s="100">
        <f t="shared" si="14"/>
        <v>0.4851675506004518</v>
      </c>
      <c r="F302" s="99">
        <v>200749</v>
      </c>
      <c r="G302" s="100">
        <f t="shared" si="15"/>
        <v>2.0044032190426742</v>
      </c>
      <c r="H302" s="99">
        <v>100154</v>
      </c>
      <c r="I302" s="100">
        <f t="shared" si="13"/>
        <v>0.49600095085750506</v>
      </c>
      <c r="J302" s="105">
        <v>201923</v>
      </c>
    </row>
    <row r="303" spans="2:10" ht="15.75" x14ac:dyDescent="0.25">
      <c r="B303" s="102" t="s">
        <v>657</v>
      </c>
      <c r="C303" s="98" t="s">
        <v>658</v>
      </c>
      <c r="D303" s="99">
        <v>568795</v>
      </c>
      <c r="E303" s="100">
        <f t="shared" si="14"/>
        <v>0.85818283317491206</v>
      </c>
      <c r="F303" s="99">
        <v>662790</v>
      </c>
      <c r="G303" s="100">
        <f t="shared" si="15"/>
        <v>0.96289150745351448</v>
      </c>
      <c r="H303" s="99">
        <v>688333</v>
      </c>
      <c r="I303" s="100">
        <f t="shared" si="13"/>
        <v>1.172121432974488</v>
      </c>
      <c r="J303" s="105">
        <v>587254</v>
      </c>
    </row>
    <row r="304" spans="2:10" ht="15.75" x14ac:dyDescent="0.25">
      <c r="B304" s="102" t="s">
        <v>659</v>
      </c>
      <c r="C304" s="98" t="s">
        <v>660</v>
      </c>
      <c r="D304" s="99">
        <v>225750.5486128839</v>
      </c>
      <c r="E304" s="100">
        <f t="shared" si="14"/>
        <v>0.98416854248757046</v>
      </c>
      <c r="F304" s="99">
        <v>229382</v>
      </c>
      <c r="G304" s="100">
        <f t="shared" si="15"/>
        <v>0.87220143578511888</v>
      </c>
      <c r="H304" s="99">
        <v>262992</v>
      </c>
      <c r="I304" s="100">
        <f t="shared" si="13"/>
        <v>0.75307323358866063</v>
      </c>
      <c r="J304" s="105">
        <v>349225</v>
      </c>
    </row>
    <row r="305" spans="2:10" ht="15.75" x14ac:dyDescent="0.25">
      <c r="B305" s="102" t="s">
        <v>661</v>
      </c>
      <c r="C305" s="98" t="s">
        <v>662</v>
      </c>
      <c r="D305" s="99">
        <v>224947</v>
      </c>
      <c r="E305" s="100">
        <f t="shared" si="14"/>
        <v>0.98392543149828104</v>
      </c>
      <c r="F305" s="99">
        <v>228622</v>
      </c>
      <c r="G305" s="100">
        <f t="shared" si="15"/>
        <v>0.8726496835708778</v>
      </c>
      <c r="H305" s="99">
        <v>261986</v>
      </c>
      <c r="I305" s="100">
        <f t="shared" si="13"/>
        <v>0.90013468383656525</v>
      </c>
      <c r="J305" s="105">
        <v>291052</v>
      </c>
    </row>
    <row r="306" spans="2:10" ht="15.75" x14ac:dyDescent="0.25">
      <c r="B306" s="102" t="s">
        <v>663</v>
      </c>
      <c r="C306" s="98" t="s">
        <v>664</v>
      </c>
      <c r="D306" s="99">
        <v>33426</v>
      </c>
      <c r="E306" s="100">
        <f t="shared" si="14"/>
        <v>0.91425289242635599</v>
      </c>
      <c r="F306" s="99">
        <v>36561</v>
      </c>
      <c r="G306" s="100">
        <f t="shared" si="15"/>
        <v>0.9803716515163704</v>
      </c>
      <c r="H306" s="99">
        <v>37293</v>
      </c>
      <c r="I306" s="100">
        <f t="shared" si="13"/>
        <v>0.98978183555390409</v>
      </c>
      <c r="J306" s="105">
        <v>37678</v>
      </c>
    </row>
    <row r="307" spans="2:10" ht="15.75" x14ac:dyDescent="0.25">
      <c r="B307" s="102" t="s">
        <v>665</v>
      </c>
      <c r="C307" s="98" t="s">
        <v>666</v>
      </c>
      <c r="D307" s="99">
        <v>259724</v>
      </c>
      <c r="E307" s="100">
        <f t="shared" si="14"/>
        <v>0.94320587733282979</v>
      </c>
      <c r="F307" s="99">
        <v>275363</v>
      </c>
      <c r="G307" s="100">
        <f t="shared" si="15"/>
        <v>0.98341470034677703</v>
      </c>
      <c r="H307" s="99">
        <v>280007</v>
      </c>
      <c r="I307" s="100">
        <f t="shared" si="13"/>
        <v>1.2849780641371589</v>
      </c>
      <c r="J307" s="105">
        <v>217908</v>
      </c>
    </row>
    <row r="308" spans="2:10" ht="15.75" x14ac:dyDescent="0.25">
      <c r="B308" s="102" t="s">
        <v>667</v>
      </c>
      <c r="C308" s="98" t="s">
        <v>668</v>
      </c>
      <c r="D308" s="99">
        <v>593605</v>
      </c>
      <c r="E308" s="100">
        <f t="shared" si="14"/>
        <v>0.91503756616855914</v>
      </c>
      <c r="F308" s="99">
        <v>648722</v>
      </c>
      <c r="G308" s="100">
        <f t="shared" si="15"/>
        <v>1.2105958534719241</v>
      </c>
      <c r="H308" s="99">
        <v>535870</v>
      </c>
      <c r="I308" s="100">
        <f t="shared" si="13"/>
        <v>0.98836179866465013</v>
      </c>
      <c r="J308" s="105">
        <v>542180</v>
      </c>
    </row>
    <row r="309" spans="2:10" ht="15.75" x14ac:dyDescent="0.25">
      <c r="B309" s="102" t="s">
        <v>669</v>
      </c>
      <c r="C309" s="98" t="s">
        <v>670</v>
      </c>
      <c r="D309" s="99">
        <v>0</v>
      </c>
      <c r="E309" s="100" t="str">
        <f t="shared" si="14"/>
        <v/>
      </c>
      <c r="F309" s="99">
        <v>0</v>
      </c>
      <c r="G309" s="100">
        <f t="shared" si="15"/>
        <v>0</v>
      </c>
      <c r="H309" s="99">
        <v>17880</v>
      </c>
      <c r="I309" s="100">
        <f t="shared" si="13"/>
        <v>0.99865951742627346</v>
      </c>
      <c r="J309" s="105">
        <v>17904</v>
      </c>
    </row>
    <row r="310" spans="2:10" ht="15.75" x14ac:dyDescent="0.25">
      <c r="B310" s="102" t="s">
        <v>671</v>
      </c>
      <c r="C310" s="98" t="s">
        <v>672</v>
      </c>
      <c r="D310" s="99">
        <v>253150</v>
      </c>
      <c r="E310" s="100">
        <f t="shared" si="14"/>
        <v>0.98136130687941447</v>
      </c>
      <c r="F310" s="99">
        <v>257958</v>
      </c>
      <c r="G310" s="100">
        <f t="shared" si="15"/>
        <v>0.91797386551272564</v>
      </c>
      <c r="H310" s="99">
        <v>281008</v>
      </c>
      <c r="I310" s="100">
        <f t="shared" si="13"/>
        <v>0.98858063562869825</v>
      </c>
      <c r="J310" s="105">
        <v>284254</v>
      </c>
    </row>
    <row r="311" spans="2:10" ht="15.75" x14ac:dyDescent="0.25">
      <c r="B311" s="102" t="s">
        <v>673</v>
      </c>
      <c r="C311" s="98" t="s">
        <v>674</v>
      </c>
      <c r="D311" s="99">
        <v>35257</v>
      </c>
      <c r="E311" s="100">
        <f t="shared" si="14"/>
        <v>1.2781221678448431</v>
      </c>
      <c r="F311" s="99">
        <v>27585</v>
      </c>
      <c r="G311" s="100">
        <f t="shared" si="15"/>
        <v>0.99855203619909505</v>
      </c>
      <c r="H311" s="99">
        <v>27625</v>
      </c>
      <c r="I311" s="100">
        <f t="shared" si="13"/>
        <v>1.0537458040891059</v>
      </c>
      <c r="J311" s="105">
        <v>26216</v>
      </c>
    </row>
    <row r="312" spans="2:10" ht="15.75" x14ac:dyDescent="0.25">
      <c r="B312" s="102" t="s">
        <v>675</v>
      </c>
      <c r="C312" s="98" t="s">
        <v>676</v>
      </c>
      <c r="D312" s="99">
        <v>962359.12941518566</v>
      </c>
      <c r="E312" s="100">
        <f t="shared" si="14"/>
        <v>1.069020666405827</v>
      </c>
      <c r="F312" s="99">
        <v>900225</v>
      </c>
      <c r="G312" s="100">
        <f t="shared" si="15"/>
        <v>1.3036083549098998</v>
      </c>
      <c r="H312" s="99">
        <v>690564</v>
      </c>
      <c r="I312" s="100">
        <f t="shared" si="13"/>
        <v>0.97732338692899812</v>
      </c>
      <c r="J312" s="105">
        <v>706587</v>
      </c>
    </row>
    <row r="313" spans="2:10" ht="15.75" x14ac:dyDescent="0.25">
      <c r="B313" s="102" t="s">
        <v>677</v>
      </c>
      <c r="C313" s="98" t="s">
        <v>678</v>
      </c>
      <c r="D313" s="99">
        <v>193709</v>
      </c>
      <c r="E313" s="100">
        <f t="shared" si="14"/>
        <v>0.48517127979582175</v>
      </c>
      <c r="F313" s="99">
        <v>399259</v>
      </c>
      <c r="G313" s="100">
        <f t="shared" si="15"/>
        <v>1.3894277113674722</v>
      </c>
      <c r="H313" s="99">
        <v>287355</v>
      </c>
      <c r="I313" s="100">
        <f t="shared" si="13"/>
        <v>0.98933390255910592</v>
      </c>
      <c r="J313" s="105">
        <v>290453</v>
      </c>
    </row>
    <row r="314" spans="2:10" ht="15.75" x14ac:dyDescent="0.25">
      <c r="B314" s="102" t="s">
        <v>679</v>
      </c>
      <c r="C314" s="98" t="s">
        <v>680</v>
      </c>
      <c r="D314" s="99">
        <v>31612</v>
      </c>
      <c r="E314" s="100">
        <f t="shared" si="14"/>
        <v>0.88040995933827215</v>
      </c>
      <c r="F314" s="99">
        <v>35906</v>
      </c>
      <c r="G314" s="100">
        <f t="shared" si="15"/>
        <v>0.85014798153190485</v>
      </c>
      <c r="H314" s="99">
        <v>42235</v>
      </c>
      <c r="I314" s="100">
        <f t="shared" si="13"/>
        <v>0.86973085397747163</v>
      </c>
      <c r="J314" s="105">
        <v>48561</v>
      </c>
    </row>
    <row r="315" spans="2:10" ht="15.75" x14ac:dyDescent="0.25">
      <c r="B315" s="102" t="s">
        <v>681</v>
      </c>
      <c r="C315" s="98" t="s">
        <v>682</v>
      </c>
      <c r="D315" s="99">
        <v>426059</v>
      </c>
      <c r="E315" s="100">
        <f t="shared" si="14"/>
        <v>0.98504374283283391</v>
      </c>
      <c r="F315" s="99">
        <v>432528</v>
      </c>
      <c r="G315" s="100">
        <f t="shared" si="15"/>
        <v>0.99333988627281666</v>
      </c>
      <c r="H315" s="99">
        <v>435428</v>
      </c>
      <c r="I315" s="100">
        <f t="shared" si="13"/>
        <v>0.98869679341335037</v>
      </c>
      <c r="J315" s="105">
        <v>440406</v>
      </c>
    </row>
    <row r="316" spans="2:10" ht="15.75" x14ac:dyDescent="0.25">
      <c r="B316" s="102" t="s">
        <v>683</v>
      </c>
      <c r="C316" s="98" t="s">
        <v>684</v>
      </c>
      <c r="D316" s="99">
        <v>187010.55901426254</v>
      </c>
      <c r="E316" s="100">
        <f t="shared" si="14"/>
        <v>0.99685267676751477</v>
      </c>
      <c r="F316" s="99">
        <v>187601</v>
      </c>
      <c r="G316" s="100">
        <f t="shared" si="15"/>
        <v>0.98983785951342029</v>
      </c>
      <c r="H316" s="99">
        <v>189527</v>
      </c>
      <c r="I316" s="100">
        <f t="shared" si="13"/>
        <v>0.95047215939579643</v>
      </c>
      <c r="J316" s="105">
        <v>199403</v>
      </c>
    </row>
    <row r="317" spans="2:10" ht="15.75" x14ac:dyDescent="0.25">
      <c r="B317" s="102" t="s">
        <v>685</v>
      </c>
      <c r="C317" s="98" t="s">
        <v>686</v>
      </c>
      <c r="D317" s="99">
        <v>0</v>
      </c>
      <c r="E317" s="100" t="str">
        <f t="shared" si="14"/>
        <v/>
      </c>
      <c r="F317" s="99">
        <v>0</v>
      </c>
      <c r="G317" s="100">
        <f t="shared" si="15"/>
        <v>0</v>
      </c>
      <c r="H317" s="99">
        <v>25078</v>
      </c>
      <c r="I317" s="100">
        <f t="shared" si="13"/>
        <v>0.87006904208444646</v>
      </c>
      <c r="J317" s="105">
        <v>28823</v>
      </c>
    </row>
    <row r="318" spans="2:10" ht="15.75" x14ac:dyDescent="0.25">
      <c r="B318" s="102" t="s">
        <v>687</v>
      </c>
      <c r="C318" s="98" t="s">
        <v>688</v>
      </c>
      <c r="D318" s="99">
        <v>166320</v>
      </c>
      <c r="E318" s="100">
        <f t="shared" si="14"/>
        <v>0.47785001968057139</v>
      </c>
      <c r="F318" s="99">
        <v>348059</v>
      </c>
      <c r="G318" s="100">
        <f t="shared" si="15"/>
        <v>1.0706740411708973</v>
      </c>
      <c r="H318" s="99">
        <v>325084</v>
      </c>
      <c r="I318" s="100">
        <f t="shared" si="13"/>
        <v>0.96271266750573781</v>
      </c>
      <c r="J318" s="105">
        <v>337675</v>
      </c>
    </row>
    <row r="319" spans="2:10" ht="15.75" x14ac:dyDescent="0.25">
      <c r="B319" s="102" t="s">
        <v>689</v>
      </c>
      <c r="C319" s="98" t="s">
        <v>690</v>
      </c>
      <c r="D319" s="99">
        <v>63760</v>
      </c>
      <c r="E319" s="100">
        <f t="shared" si="14"/>
        <v>0.94982719580502917</v>
      </c>
      <c r="F319" s="99">
        <v>67128</v>
      </c>
      <c r="G319" s="100">
        <f t="shared" si="15"/>
        <v>0.86781378873476145</v>
      </c>
      <c r="H319" s="99">
        <v>77353</v>
      </c>
      <c r="I319" s="100">
        <f t="shared" si="13"/>
        <v>0.96656212123105378</v>
      </c>
      <c r="J319" s="105">
        <v>80029</v>
      </c>
    </row>
    <row r="320" spans="2:10" ht="15.75" x14ac:dyDescent="0.25">
      <c r="B320" s="102" t="s">
        <v>691</v>
      </c>
      <c r="C320" s="98" t="s">
        <v>692</v>
      </c>
      <c r="D320" s="99">
        <v>243436</v>
      </c>
      <c r="E320" s="100">
        <f t="shared" si="14"/>
        <v>0.86097671391789043</v>
      </c>
      <c r="F320" s="99">
        <v>282744</v>
      </c>
      <c r="G320" s="100">
        <f t="shared" si="15"/>
        <v>0.8502121440835706</v>
      </c>
      <c r="H320" s="99">
        <v>332557</v>
      </c>
      <c r="I320" s="100">
        <f t="shared" si="13"/>
        <v>0.96233780514625022</v>
      </c>
      <c r="J320" s="105">
        <v>345572</v>
      </c>
    </row>
    <row r="321" spans="2:10" ht="15.75" x14ac:dyDescent="0.25">
      <c r="B321" s="102" t="s">
        <v>693</v>
      </c>
      <c r="C321" s="98" t="s">
        <v>694</v>
      </c>
      <c r="D321" s="99">
        <v>59863.39578522111</v>
      </c>
      <c r="E321" s="100">
        <f t="shared" si="14"/>
        <v>1.0041835103368522</v>
      </c>
      <c r="F321" s="99">
        <v>59614</v>
      </c>
      <c r="G321" s="100">
        <f t="shared" si="15"/>
        <v>0.9844766654556264</v>
      </c>
      <c r="H321" s="99">
        <v>60554</v>
      </c>
      <c r="I321" s="100">
        <f t="shared" si="13"/>
        <v>0.98980025499362512</v>
      </c>
      <c r="J321" s="105">
        <v>61178</v>
      </c>
    </row>
    <row r="322" spans="2:10" ht="15.75" x14ac:dyDescent="0.25">
      <c r="B322" s="102" t="s">
        <v>695</v>
      </c>
      <c r="C322" s="98" t="s">
        <v>696</v>
      </c>
      <c r="D322" s="99">
        <v>302167</v>
      </c>
      <c r="E322" s="100">
        <f t="shared" si="14"/>
        <v>0.98055549245681617</v>
      </c>
      <c r="F322" s="99">
        <v>308159</v>
      </c>
      <c r="G322" s="100">
        <f t="shared" si="15"/>
        <v>0.91242568159746074</v>
      </c>
      <c r="H322" s="99">
        <v>337736</v>
      </c>
      <c r="I322" s="100">
        <f t="shared" si="13"/>
        <v>0.98884773602307163</v>
      </c>
      <c r="J322" s="105">
        <v>341545</v>
      </c>
    </row>
    <row r="323" spans="2:10" ht="15.75" x14ac:dyDescent="0.25">
      <c r="B323" s="102" t="s">
        <v>697</v>
      </c>
      <c r="C323" s="98" t="s">
        <v>698</v>
      </c>
      <c r="D323" s="99">
        <v>58912</v>
      </c>
      <c r="E323" s="100">
        <f t="shared" si="14"/>
        <v>0.91032990805840996</v>
      </c>
      <c r="F323" s="99">
        <v>64715</v>
      </c>
      <c r="G323" s="100">
        <f t="shared" si="15"/>
        <v>0.85050597976080955</v>
      </c>
      <c r="H323" s="99">
        <v>76090</v>
      </c>
      <c r="I323" s="100">
        <f t="shared" ref="I323:I386" si="16">IFERROR(H323/J323,"")</f>
        <v>0.85045266569799938</v>
      </c>
      <c r="J323" s="105">
        <v>89470</v>
      </c>
    </row>
    <row r="324" spans="2:10" ht="15.75" x14ac:dyDescent="0.25">
      <c r="B324" s="102" t="s">
        <v>699</v>
      </c>
      <c r="C324" s="98" t="s">
        <v>700</v>
      </c>
      <c r="D324" s="99">
        <v>309367</v>
      </c>
      <c r="E324" s="100">
        <f t="shared" si="14"/>
        <v>0.92651480665101349</v>
      </c>
      <c r="F324" s="99">
        <v>333904</v>
      </c>
      <c r="G324" s="100">
        <f t="shared" si="15"/>
        <v>1.9022292104618506</v>
      </c>
      <c r="H324" s="99">
        <v>175533</v>
      </c>
      <c r="I324" s="100">
        <f t="shared" si="16"/>
        <v>0.50038911836895261</v>
      </c>
      <c r="J324" s="105">
        <v>350793</v>
      </c>
    </row>
    <row r="325" spans="2:10" ht="15.75" x14ac:dyDescent="0.25">
      <c r="B325" s="102" t="s">
        <v>701</v>
      </c>
      <c r="C325" s="98" t="s">
        <v>702</v>
      </c>
      <c r="D325" s="99">
        <v>30477</v>
      </c>
      <c r="E325" s="100">
        <f t="shared" si="14"/>
        <v>0.49801460855924312</v>
      </c>
      <c r="F325" s="99">
        <v>61197</v>
      </c>
      <c r="G325" s="100">
        <f t="shared" si="15"/>
        <v>2.1489219748577848</v>
      </c>
      <c r="H325" s="99">
        <v>28478</v>
      </c>
      <c r="I325" s="100">
        <f t="shared" si="16"/>
        <v>0.51140322522716664</v>
      </c>
      <c r="J325" s="105">
        <v>55686</v>
      </c>
    </row>
    <row r="326" spans="2:10" ht="15.75" x14ac:dyDescent="0.25">
      <c r="B326" s="102" t="s">
        <v>703</v>
      </c>
      <c r="C326" s="98" t="s">
        <v>704</v>
      </c>
      <c r="D326" s="99">
        <v>26084</v>
      </c>
      <c r="E326" s="100">
        <f t="shared" ref="E326:E389" si="17">IFERROR(D326/F326,"")</f>
        <v>0.91890368491509899</v>
      </c>
      <c r="F326" s="99">
        <v>28386</v>
      </c>
      <c r="G326" s="100">
        <f t="shared" si="15"/>
        <v>1.0613572630398205</v>
      </c>
      <c r="H326" s="99">
        <v>26745</v>
      </c>
      <c r="I326" s="100">
        <f t="shared" si="16"/>
        <v>0.8519143785436708</v>
      </c>
      <c r="J326" s="105">
        <v>31394</v>
      </c>
    </row>
    <row r="327" spans="2:10" ht="15.75" x14ac:dyDescent="0.25">
      <c r="B327" s="102" t="s">
        <v>705</v>
      </c>
      <c r="C327" s="98" t="s">
        <v>706</v>
      </c>
      <c r="D327" s="99">
        <v>65352</v>
      </c>
      <c r="E327" s="100">
        <f t="shared" si="17"/>
        <v>1.0082851191853737</v>
      </c>
      <c r="F327" s="99">
        <v>64815</v>
      </c>
      <c r="G327" s="100">
        <f t="shared" si="15"/>
        <v>1.1619547874724367</v>
      </c>
      <c r="H327" s="99">
        <v>55781</v>
      </c>
      <c r="I327" s="100">
        <f t="shared" si="16"/>
        <v>0.98979700475548305</v>
      </c>
      <c r="J327" s="105">
        <v>56356</v>
      </c>
    </row>
    <row r="328" spans="2:10" ht="15.75" x14ac:dyDescent="0.25">
      <c r="B328" s="102" t="s">
        <v>707</v>
      </c>
      <c r="C328" s="98" t="s">
        <v>708</v>
      </c>
      <c r="D328" s="99">
        <v>31586</v>
      </c>
      <c r="E328" s="100">
        <f t="shared" si="17"/>
        <v>0.98969136769544097</v>
      </c>
      <c r="F328" s="99">
        <v>31915</v>
      </c>
      <c r="G328" s="100">
        <f t="shared" si="15"/>
        <v>0.85013718334620814</v>
      </c>
      <c r="H328" s="99">
        <v>37541</v>
      </c>
      <c r="I328" s="100">
        <f t="shared" si="16"/>
        <v>0.8582369347537836</v>
      </c>
      <c r="J328" s="105">
        <v>43742</v>
      </c>
    </row>
    <row r="329" spans="2:10" ht="15.75" x14ac:dyDescent="0.25">
      <c r="B329" s="102" t="s">
        <v>709</v>
      </c>
      <c r="C329" s="98" t="s">
        <v>710</v>
      </c>
      <c r="D329" s="99">
        <v>54013</v>
      </c>
      <c r="E329" s="100">
        <f t="shared" si="17"/>
        <v>0.9897385153830649</v>
      </c>
      <c r="F329" s="99">
        <v>54573</v>
      </c>
      <c r="G329" s="100">
        <f t="shared" si="15"/>
        <v>1.0362093191053052</v>
      </c>
      <c r="H329" s="99">
        <v>52666</v>
      </c>
      <c r="I329" s="100">
        <f t="shared" si="16"/>
        <v>0.99544483716710452</v>
      </c>
      <c r="J329" s="105">
        <v>52907</v>
      </c>
    </row>
    <row r="330" spans="2:10" ht="15.75" x14ac:dyDescent="0.25">
      <c r="B330" s="102" t="s">
        <v>711</v>
      </c>
      <c r="C330" s="98" t="s">
        <v>712</v>
      </c>
      <c r="D330" s="99">
        <v>131194</v>
      </c>
      <c r="E330" s="100">
        <f t="shared" si="17"/>
        <v>0.98347064070945056</v>
      </c>
      <c r="F330" s="99">
        <v>133399</v>
      </c>
      <c r="G330" s="100">
        <f t="shared" si="15"/>
        <v>1.1711837472893127</v>
      </c>
      <c r="H330" s="99">
        <v>113901</v>
      </c>
      <c r="I330" s="100">
        <f t="shared" si="16"/>
        <v>0.98928214704477357</v>
      </c>
      <c r="J330" s="105">
        <v>115135</v>
      </c>
    </row>
    <row r="331" spans="2:10" ht="15.75" x14ac:dyDescent="0.25">
      <c r="B331" s="102" t="s">
        <v>713</v>
      </c>
      <c r="C331" s="98" t="s">
        <v>714</v>
      </c>
      <c r="D331" s="99">
        <v>39941</v>
      </c>
      <c r="E331" s="100">
        <f t="shared" si="17"/>
        <v>0.9897165229457825</v>
      </c>
      <c r="F331" s="99">
        <v>40356</v>
      </c>
      <c r="G331" s="100" t="str">
        <f t="shared" si="15"/>
        <v/>
      </c>
      <c r="H331" s="99">
        <v>0</v>
      </c>
      <c r="I331" s="100">
        <f t="shared" si="16"/>
        <v>0</v>
      </c>
      <c r="J331" s="105">
        <v>71526</v>
      </c>
    </row>
    <row r="332" spans="2:10" ht="15.75" x14ac:dyDescent="0.25">
      <c r="B332" s="102" t="s">
        <v>715</v>
      </c>
      <c r="C332" s="98" t="s">
        <v>716</v>
      </c>
      <c r="D332" s="99">
        <v>62063</v>
      </c>
      <c r="E332" s="100">
        <f t="shared" si="17"/>
        <v>0.92230758942503455</v>
      </c>
      <c r="F332" s="99">
        <v>67291</v>
      </c>
      <c r="G332" s="100">
        <f t="shared" si="15"/>
        <v>0.98027532959428942</v>
      </c>
      <c r="H332" s="99">
        <v>68645</v>
      </c>
      <c r="I332" s="100">
        <f t="shared" si="16"/>
        <v>0.86981588717545844</v>
      </c>
      <c r="J332" s="105">
        <v>78919</v>
      </c>
    </row>
    <row r="333" spans="2:10" ht="15.75" x14ac:dyDescent="0.25">
      <c r="B333" s="102" t="s">
        <v>717</v>
      </c>
      <c r="C333" s="98" t="s">
        <v>718</v>
      </c>
      <c r="D333" s="99">
        <v>238085.02341213808</v>
      </c>
      <c r="E333" s="100">
        <f t="shared" si="17"/>
        <v>0.91903429094471578</v>
      </c>
      <c r="F333" s="99">
        <v>259060</v>
      </c>
      <c r="G333" s="100">
        <f t="shared" si="15"/>
        <v>0.99441109183313114</v>
      </c>
      <c r="H333" s="99">
        <v>260516</v>
      </c>
      <c r="I333" s="100">
        <f t="shared" si="16"/>
        <v>0.92758184828470203</v>
      </c>
      <c r="J333" s="105">
        <v>280855</v>
      </c>
    </row>
    <row r="334" spans="2:10" ht="15.75" x14ac:dyDescent="0.25">
      <c r="B334" s="102" t="s">
        <v>719</v>
      </c>
      <c r="C334" s="98" t="s">
        <v>720</v>
      </c>
      <c r="D334" s="99">
        <v>149029</v>
      </c>
      <c r="E334" s="100">
        <f t="shared" si="17"/>
        <v>0.9825224156118143</v>
      </c>
      <c r="F334" s="99">
        <v>151680</v>
      </c>
      <c r="G334" s="100">
        <f t="shared" si="15"/>
        <v>1.1955073891625616</v>
      </c>
      <c r="H334" s="99">
        <v>126875</v>
      </c>
      <c r="I334" s="100">
        <f t="shared" si="16"/>
        <v>1.0254265370285058</v>
      </c>
      <c r="J334" s="105">
        <v>123729</v>
      </c>
    </row>
    <row r="335" spans="2:10" ht="15.75" x14ac:dyDescent="0.25">
      <c r="B335" s="102" t="s">
        <v>721</v>
      </c>
      <c r="C335" s="98" t="s">
        <v>722</v>
      </c>
      <c r="D335" s="99">
        <v>162524</v>
      </c>
      <c r="E335" s="100">
        <f t="shared" si="17"/>
        <v>0.88827432419137986</v>
      </c>
      <c r="F335" s="99">
        <v>182966</v>
      </c>
      <c r="G335" s="100">
        <f t="shared" si="15"/>
        <v>0.8890001020353625</v>
      </c>
      <c r="H335" s="99">
        <v>205811</v>
      </c>
      <c r="I335" s="100">
        <f t="shared" si="16"/>
        <v>0.9487613287480523</v>
      </c>
      <c r="J335" s="105">
        <v>216926</v>
      </c>
    </row>
    <row r="336" spans="2:10" ht="15.75" x14ac:dyDescent="0.25">
      <c r="B336" s="102" t="s">
        <v>723</v>
      </c>
      <c r="C336" s="98" t="s">
        <v>724</v>
      </c>
      <c r="D336" s="99">
        <v>215513</v>
      </c>
      <c r="E336" s="100">
        <f t="shared" si="17"/>
        <v>0.92945616077974724</v>
      </c>
      <c r="F336" s="99">
        <v>231870</v>
      </c>
      <c r="G336" s="100">
        <f t="shared" si="15"/>
        <v>0.87996204933586342</v>
      </c>
      <c r="H336" s="99">
        <v>263500</v>
      </c>
      <c r="I336" s="100">
        <f t="shared" si="16"/>
        <v>0.98931093648511148</v>
      </c>
      <c r="J336" s="105">
        <v>266347</v>
      </c>
    </row>
    <row r="337" spans="2:10" ht="15.75" x14ac:dyDescent="0.25">
      <c r="B337" s="102" t="s">
        <v>725</v>
      </c>
      <c r="C337" s="98" t="s">
        <v>726</v>
      </c>
      <c r="D337" s="99">
        <v>128323.13558444103</v>
      </c>
      <c r="E337" s="100">
        <f t="shared" si="17"/>
        <v>0.866690996173476</v>
      </c>
      <c r="F337" s="99">
        <v>148061</v>
      </c>
      <c r="G337" s="100">
        <f t="shared" si="15"/>
        <v>0.53602369117482018</v>
      </c>
      <c r="H337" s="99">
        <v>276221</v>
      </c>
      <c r="I337" s="100">
        <f t="shared" si="16"/>
        <v>2.128264001787544</v>
      </c>
      <c r="J337" s="105">
        <v>129787</v>
      </c>
    </row>
    <row r="338" spans="2:10" ht="15.75" x14ac:dyDescent="0.25">
      <c r="B338" s="102" t="s">
        <v>727</v>
      </c>
      <c r="C338" s="98" t="s">
        <v>728</v>
      </c>
      <c r="D338" s="99">
        <v>27701</v>
      </c>
      <c r="E338" s="100">
        <f t="shared" si="17"/>
        <v>1.1048580089342692</v>
      </c>
      <c r="F338" s="99">
        <v>25072</v>
      </c>
      <c r="G338" s="100">
        <f t="shared" si="15"/>
        <v>0.93131755878310618</v>
      </c>
      <c r="H338" s="99">
        <v>26921</v>
      </c>
      <c r="I338" s="100">
        <f t="shared" si="16"/>
        <v>0.94839005143380539</v>
      </c>
      <c r="J338" s="105">
        <v>28386</v>
      </c>
    </row>
    <row r="339" spans="2:10" ht="15.75" x14ac:dyDescent="0.25">
      <c r="B339" s="102" t="s">
        <v>729</v>
      </c>
      <c r="C339" s="98" t="s">
        <v>730</v>
      </c>
      <c r="D339" s="99">
        <v>28544</v>
      </c>
      <c r="E339" s="100">
        <f t="shared" si="17"/>
        <v>0.93147108732541439</v>
      </c>
      <c r="F339" s="99">
        <v>30644</v>
      </c>
      <c r="G339" s="100">
        <f t="shared" si="15"/>
        <v>1.0376189347509566</v>
      </c>
      <c r="H339" s="99">
        <v>29533</v>
      </c>
      <c r="I339" s="100">
        <f t="shared" si="16"/>
        <v>1.0178879161783967</v>
      </c>
      <c r="J339" s="105">
        <v>29014</v>
      </c>
    </row>
    <row r="340" spans="2:10" ht="15.75" x14ac:dyDescent="0.25">
      <c r="B340" s="102" t="s">
        <v>731</v>
      </c>
      <c r="C340" s="98" t="s">
        <v>732</v>
      </c>
      <c r="D340" s="99">
        <v>383901.99899743532</v>
      </c>
      <c r="E340" s="100">
        <f t="shared" si="17"/>
        <v>0.98491464202409373</v>
      </c>
      <c r="F340" s="99">
        <v>389782</v>
      </c>
      <c r="G340" s="100">
        <f t="shared" si="15"/>
        <v>0.98857681987186963</v>
      </c>
      <c r="H340" s="99">
        <v>394286</v>
      </c>
      <c r="I340" s="100">
        <f t="shared" si="16"/>
        <v>1.0077597444089457</v>
      </c>
      <c r="J340" s="105">
        <v>391250</v>
      </c>
    </row>
    <row r="341" spans="2:10" ht="15.75" x14ac:dyDescent="0.25">
      <c r="B341" s="102" t="s">
        <v>733</v>
      </c>
      <c r="C341" s="98" t="s">
        <v>734</v>
      </c>
      <c r="D341" s="99">
        <v>32750</v>
      </c>
      <c r="E341" s="100">
        <f t="shared" si="17"/>
        <v>0.88118172523273963</v>
      </c>
      <c r="F341" s="99">
        <v>37166</v>
      </c>
      <c r="G341" s="100">
        <f t="shared" si="15"/>
        <v>0.98034871145577795</v>
      </c>
      <c r="H341" s="99">
        <v>37911</v>
      </c>
      <c r="I341" s="100">
        <f t="shared" si="16"/>
        <v>1.0463402517111946</v>
      </c>
      <c r="J341" s="105">
        <v>36232</v>
      </c>
    </row>
    <row r="342" spans="2:10" ht="15.75" x14ac:dyDescent="0.25">
      <c r="B342" s="102" t="s">
        <v>735</v>
      </c>
      <c r="C342" s="98" t="s">
        <v>736</v>
      </c>
      <c r="D342" s="99">
        <v>92474</v>
      </c>
      <c r="E342" s="100">
        <f t="shared" si="17"/>
        <v>0.98971477497725691</v>
      </c>
      <c r="F342" s="99">
        <v>93435</v>
      </c>
      <c r="G342" s="100">
        <f t="shared" si="15"/>
        <v>0.90552707325819171</v>
      </c>
      <c r="H342" s="99">
        <v>103183</v>
      </c>
      <c r="I342" s="100">
        <f t="shared" si="16"/>
        <v>0.9898029660610479</v>
      </c>
      <c r="J342" s="105">
        <v>104246</v>
      </c>
    </row>
    <row r="343" spans="2:10" ht="15.75" x14ac:dyDescent="0.25">
      <c r="B343" s="102" t="s">
        <v>737</v>
      </c>
      <c r="C343" s="98" t="s">
        <v>738</v>
      </c>
      <c r="D343" s="99">
        <v>88809</v>
      </c>
      <c r="E343" s="100">
        <f t="shared" si="17"/>
        <v>0.85000143566772901</v>
      </c>
      <c r="F343" s="99">
        <v>104481</v>
      </c>
      <c r="G343" s="100">
        <f t="shared" si="15"/>
        <v>0.87001523844417983</v>
      </c>
      <c r="H343" s="99">
        <v>120091</v>
      </c>
      <c r="I343" s="100">
        <f t="shared" si="16"/>
        <v>0.99739213487811973</v>
      </c>
      <c r="J343" s="105">
        <v>120405</v>
      </c>
    </row>
    <row r="344" spans="2:10" ht="15.75" x14ac:dyDescent="0.25">
      <c r="B344" s="102" t="s">
        <v>739</v>
      </c>
      <c r="C344" s="98" t="s">
        <v>740</v>
      </c>
      <c r="D344" s="99">
        <v>301776</v>
      </c>
      <c r="E344" s="100">
        <f t="shared" si="17"/>
        <v>0.9389684216421742</v>
      </c>
      <c r="F344" s="99">
        <v>321391</v>
      </c>
      <c r="G344" s="100">
        <f t="shared" si="15"/>
        <v>0.85723468723660767</v>
      </c>
      <c r="H344" s="99">
        <v>374916</v>
      </c>
      <c r="I344" s="100">
        <f t="shared" si="16"/>
        <v>0.9177668056272934</v>
      </c>
      <c r="J344" s="105">
        <v>408509</v>
      </c>
    </row>
    <row r="345" spans="2:10" ht="15.75" x14ac:dyDescent="0.25">
      <c r="B345" s="102" t="s">
        <v>741</v>
      </c>
      <c r="C345" s="98" t="s">
        <v>742</v>
      </c>
      <c r="D345" s="99">
        <v>174639</v>
      </c>
      <c r="E345" s="100">
        <f t="shared" si="17"/>
        <v>0.91164832640788462</v>
      </c>
      <c r="F345" s="99">
        <v>191564</v>
      </c>
      <c r="G345" s="100">
        <f t="shared" si="15"/>
        <v>0.96921800372379174</v>
      </c>
      <c r="H345" s="99">
        <v>197648</v>
      </c>
      <c r="I345" s="100">
        <f t="shared" si="16"/>
        <v>1.1004164532436584</v>
      </c>
      <c r="J345" s="105">
        <v>179612</v>
      </c>
    </row>
    <row r="346" spans="2:10" ht="15.75" x14ac:dyDescent="0.25">
      <c r="B346" s="102" t="s">
        <v>743</v>
      </c>
      <c r="C346" s="98" t="s">
        <v>744</v>
      </c>
      <c r="D346" s="99">
        <v>71134</v>
      </c>
      <c r="E346" s="100">
        <f t="shared" si="17"/>
        <v>0.98971797476103684</v>
      </c>
      <c r="F346" s="99">
        <v>71873</v>
      </c>
      <c r="G346" s="100">
        <f t="shared" si="15"/>
        <v>0.51347393087287641</v>
      </c>
      <c r="H346" s="99">
        <v>139974</v>
      </c>
      <c r="I346" s="100">
        <f t="shared" si="16"/>
        <v>1.0394083182962419</v>
      </c>
      <c r="J346" s="105">
        <v>134667</v>
      </c>
    </row>
    <row r="347" spans="2:10" ht="15.75" x14ac:dyDescent="0.25">
      <c r="B347" s="102" t="s">
        <v>745</v>
      </c>
      <c r="C347" s="98" t="s">
        <v>746</v>
      </c>
      <c r="D347" s="99">
        <v>61411</v>
      </c>
      <c r="E347" s="100">
        <f t="shared" si="17"/>
        <v>0.48921763098566867</v>
      </c>
      <c r="F347" s="99">
        <v>125529</v>
      </c>
      <c r="G347" s="100">
        <f t="shared" si="15"/>
        <v>1.2470965754989718</v>
      </c>
      <c r="H347" s="99">
        <v>100657</v>
      </c>
      <c r="I347" s="100">
        <f t="shared" si="16"/>
        <v>1.1191447726843153</v>
      </c>
      <c r="J347" s="105">
        <v>89941</v>
      </c>
    </row>
    <row r="348" spans="2:10" ht="15.75" x14ac:dyDescent="0.25">
      <c r="B348" s="102" t="s">
        <v>747</v>
      </c>
      <c r="C348" s="98" t="s">
        <v>748</v>
      </c>
      <c r="D348" s="99">
        <v>107426</v>
      </c>
      <c r="E348" s="100">
        <f t="shared" si="17"/>
        <v>0.85028613039314238</v>
      </c>
      <c r="F348" s="99">
        <v>126341</v>
      </c>
      <c r="G348" s="100">
        <f t="shared" si="15"/>
        <v>0.93066134331216754</v>
      </c>
      <c r="H348" s="99">
        <v>135754</v>
      </c>
      <c r="I348" s="100">
        <f t="shared" si="16"/>
        <v>1.0076602188209796</v>
      </c>
      <c r="J348" s="105">
        <v>134722</v>
      </c>
    </row>
    <row r="349" spans="2:10" ht="15.75" x14ac:dyDescent="0.25">
      <c r="B349" s="102" t="s">
        <v>749</v>
      </c>
      <c r="C349" s="98" t="s">
        <v>750</v>
      </c>
      <c r="D349" s="99">
        <v>213125</v>
      </c>
      <c r="E349" s="100">
        <f t="shared" si="17"/>
        <v>0.9184957571421799</v>
      </c>
      <c r="F349" s="99">
        <v>232037</v>
      </c>
      <c r="G349" s="100">
        <f t="shared" si="15"/>
        <v>1.1225677545451906</v>
      </c>
      <c r="H349" s="99">
        <v>206702</v>
      </c>
      <c r="I349" s="100">
        <f t="shared" si="16"/>
        <v>0.86615209265684445</v>
      </c>
      <c r="J349" s="105">
        <v>238644</v>
      </c>
    </row>
    <row r="350" spans="2:10" ht="15.75" x14ac:dyDescent="0.25">
      <c r="B350" s="102" t="s">
        <v>751</v>
      </c>
      <c r="C350" s="98" t="s">
        <v>752</v>
      </c>
      <c r="D350" s="99">
        <v>304205</v>
      </c>
      <c r="E350" s="100">
        <f t="shared" si="17"/>
        <v>0.94104781879713673</v>
      </c>
      <c r="F350" s="99">
        <v>323262</v>
      </c>
      <c r="G350" s="100">
        <f t="shared" si="15"/>
        <v>1.0663363593180979</v>
      </c>
      <c r="H350" s="99">
        <v>303152</v>
      </c>
      <c r="I350" s="100">
        <f t="shared" si="16"/>
        <v>0.96181631856643834</v>
      </c>
      <c r="J350" s="105">
        <v>315187</v>
      </c>
    </row>
    <row r="351" spans="2:10" ht="15.75" x14ac:dyDescent="0.25">
      <c r="B351" s="102" t="s">
        <v>753</v>
      </c>
      <c r="C351" s="98" t="s">
        <v>754</v>
      </c>
      <c r="D351" s="99">
        <v>146547</v>
      </c>
      <c r="E351" s="100">
        <f t="shared" si="17"/>
        <v>0.98252800815270225</v>
      </c>
      <c r="F351" s="99">
        <v>149153</v>
      </c>
      <c r="G351" s="100">
        <f t="shared" si="15"/>
        <v>0.98424188833385029</v>
      </c>
      <c r="H351" s="99">
        <v>151541</v>
      </c>
      <c r="I351" s="100">
        <f t="shared" si="16"/>
        <v>0.99551973092108292</v>
      </c>
      <c r="J351" s="105">
        <v>152223</v>
      </c>
    </row>
    <row r="352" spans="2:10" ht="15.75" x14ac:dyDescent="0.25">
      <c r="B352" s="102" t="s">
        <v>755</v>
      </c>
      <c r="C352" s="98" t="s">
        <v>756</v>
      </c>
      <c r="D352" s="99">
        <v>306846</v>
      </c>
      <c r="E352" s="100">
        <f t="shared" si="17"/>
        <v>0.91808762413119382</v>
      </c>
      <c r="F352" s="99">
        <v>334223</v>
      </c>
      <c r="G352" s="100">
        <f t="shared" si="15"/>
        <v>0.99437689110507477</v>
      </c>
      <c r="H352" s="99">
        <v>336113</v>
      </c>
      <c r="I352" s="100">
        <f t="shared" si="16"/>
        <v>0.99452014261831845</v>
      </c>
      <c r="J352" s="105">
        <v>337965</v>
      </c>
    </row>
    <row r="353" spans="2:10" ht="15.75" x14ac:dyDescent="0.25">
      <c r="B353" s="102" t="s">
        <v>757</v>
      </c>
      <c r="C353" s="98" t="s">
        <v>758</v>
      </c>
      <c r="D353" s="99">
        <v>59113</v>
      </c>
      <c r="E353" s="100">
        <f t="shared" si="17"/>
        <v>0.93542108428015314</v>
      </c>
      <c r="F353" s="99">
        <v>63194</v>
      </c>
      <c r="G353" s="100">
        <f t="shared" si="15"/>
        <v>1.0650374989466589</v>
      </c>
      <c r="H353" s="99">
        <v>59335</v>
      </c>
      <c r="I353" s="100">
        <f t="shared" si="16"/>
        <v>0.9892464154718239</v>
      </c>
      <c r="J353" s="105">
        <v>59980</v>
      </c>
    </row>
    <row r="354" spans="2:10" ht="15.75" x14ac:dyDescent="0.25">
      <c r="B354" s="102" t="s">
        <v>759</v>
      </c>
      <c r="C354" s="98" t="s">
        <v>760</v>
      </c>
      <c r="D354" s="99">
        <v>239782.44691972953</v>
      </c>
      <c r="E354" s="100">
        <f t="shared" si="17"/>
        <v>0.92104990058896785</v>
      </c>
      <c r="F354" s="99">
        <v>260336</v>
      </c>
      <c r="G354" s="100">
        <f t="shared" si="15"/>
        <v>0.9803615877929287</v>
      </c>
      <c r="H354" s="99">
        <v>265551</v>
      </c>
      <c r="I354" s="100">
        <f t="shared" si="16"/>
        <v>1.0219749770051685</v>
      </c>
      <c r="J354" s="105">
        <v>259841</v>
      </c>
    </row>
    <row r="355" spans="2:10" ht="15.75" x14ac:dyDescent="0.25">
      <c r="B355" s="102" t="s">
        <v>761</v>
      </c>
      <c r="C355" s="98" t="s">
        <v>762</v>
      </c>
      <c r="D355" s="99">
        <v>278855</v>
      </c>
      <c r="E355" s="100">
        <f t="shared" si="17"/>
        <v>0.84999923795589294</v>
      </c>
      <c r="F355" s="99">
        <v>328065</v>
      </c>
      <c r="G355" s="100">
        <f t="shared" si="15"/>
        <v>0.86006973573825507</v>
      </c>
      <c r="H355" s="99">
        <v>381440</v>
      </c>
      <c r="I355" s="100">
        <f t="shared" si="16"/>
        <v>0.94819292981771452</v>
      </c>
      <c r="J355" s="105">
        <v>402281</v>
      </c>
    </row>
    <row r="356" spans="2:10" ht="15.75" x14ac:dyDescent="0.25">
      <c r="B356" s="102" t="s">
        <v>763</v>
      </c>
      <c r="C356" s="98" t="s">
        <v>764</v>
      </c>
      <c r="D356" s="99">
        <v>347581</v>
      </c>
      <c r="E356" s="100">
        <f t="shared" si="17"/>
        <v>0.98084759346216366</v>
      </c>
      <c r="F356" s="99">
        <v>354368</v>
      </c>
      <c r="G356" s="100">
        <f t="shared" si="15"/>
        <v>0.94416557427715786</v>
      </c>
      <c r="H356" s="99">
        <v>375324</v>
      </c>
      <c r="I356" s="100">
        <f t="shared" si="16"/>
        <v>1.0695002479098634</v>
      </c>
      <c r="J356" s="105">
        <v>350934</v>
      </c>
    </row>
    <row r="357" spans="2:10" ht="15.75" x14ac:dyDescent="0.25">
      <c r="B357" s="102" t="s">
        <v>765</v>
      </c>
      <c r="C357" s="98" t="s">
        <v>766</v>
      </c>
      <c r="D357" s="99">
        <v>217975</v>
      </c>
      <c r="E357" s="100">
        <f t="shared" si="17"/>
        <v>1.1856390674803912</v>
      </c>
      <c r="F357" s="99">
        <v>183846</v>
      </c>
      <c r="G357" s="100">
        <f t="shared" si="15"/>
        <v>0.98214104461266416</v>
      </c>
      <c r="H357" s="99">
        <v>187189</v>
      </c>
      <c r="I357" s="100">
        <f t="shared" si="16"/>
        <v>1.1068347514501451</v>
      </c>
      <c r="J357" s="105">
        <v>169121</v>
      </c>
    </row>
    <row r="358" spans="2:10" ht="15.75" x14ac:dyDescent="0.25">
      <c r="B358" s="102" t="s">
        <v>767</v>
      </c>
      <c r="C358" s="98" t="s">
        <v>768</v>
      </c>
      <c r="D358" s="99">
        <v>48554</v>
      </c>
      <c r="E358" s="100">
        <f t="shared" si="17"/>
        <v>0.98970627203978878</v>
      </c>
      <c r="F358" s="99">
        <v>49059</v>
      </c>
      <c r="G358" s="100">
        <f t="shared" si="15"/>
        <v>1.039870278519649</v>
      </c>
      <c r="H358" s="99">
        <v>47178</v>
      </c>
      <c r="I358" s="100">
        <f t="shared" si="16"/>
        <v>1.1568622642897428</v>
      </c>
      <c r="J358" s="105">
        <v>40781</v>
      </c>
    </row>
    <row r="359" spans="2:10" ht="15.75" x14ac:dyDescent="0.25">
      <c r="B359" s="102" t="s">
        <v>769</v>
      </c>
      <c r="C359" s="98" t="s">
        <v>770</v>
      </c>
      <c r="D359" s="99">
        <v>151811</v>
      </c>
      <c r="E359" s="100">
        <f t="shared" si="17"/>
        <v>0.97581215370177532</v>
      </c>
      <c r="F359" s="99">
        <v>155574</v>
      </c>
      <c r="G359" s="100">
        <f t="shared" si="15"/>
        <v>1.0269656542719274</v>
      </c>
      <c r="H359" s="99">
        <v>151489</v>
      </c>
      <c r="I359" s="100">
        <f t="shared" si="16"/>
        <v>0.91848254453296474</v>
      </c>
      <c r="J359" s="105">
        <v>164934</v>
      </c>
    </row>
    <row r="360" spans="2:10" ht="15.75" x14ac:dyDescent="0.25">
      <c r="B360" s="102" t="s">
        <v>771</v>
      </c>
      <c r="C360" s="98" t="s">
        <v>772</v>
      </c>
      <c r="D360" s="99">
        <v>206587</v>
      </c>
      <c r="E360" s="100">
        <f t="shared" si="17"/>
        <v>0.9205702012370105</v>
      </c>
      <c r="F360" s="99">
        <v>224412</v>
      </c>
      <c r="G360" s="100">
        <f t="shared" si="15"/>
        <v>1.0825888119174885</v>
      </c>
      <c r="H360" s="99">
        <v>207292</v>
      </c>
      <c r="I360" s="100">
        <f t="shared" si="16"/>
        <v>0.96521281598785635</v>
      </c>
      <c r="J360" s="105">
        <v>214763</v>
      </c>
    </row>
    <row r="361" spans="2:10" ht="15.75" x14ac:dyDescent="0.25">
      <c r="B361" s="102" t="s">
        <v>773</v>
      </c>
      <c r="C361" s="98" t="s">
        <v>774</v>
      </c>
      <c r="D361" s="99">
        <v>124981</v>
      </c>
      <c r="E361" s="100">
        <f t="shared" si="17"/>
        <v>0.98394740985671547</v>
      </c>
      <c r="F361" s="99">
        <v>127020</v>
      </c>
      <c r="G361" s="100">
        <f t="shared" si="15"/>
        <v>0.9873529891874665</v>
      </c>
      <c r="H361" s="99">
        <v>128647</v>
      </c>
      <c r="I361" s="100">
        <f t="shared" si="16"/>
        <v>0.90345166613996275</v>
      </c>
      <c r="J361" s="105">
        <v>142395</v>
      </c>
    </row>
    <row r="362" spans="2:10" ht="15.75" x14ac:dyDescent="0.25">
      <c r="B362" s="102" t="s">
        <v>775</v>
      </c>
      <c r="C362" s="98" t="s">
        <v>776</v>
      </c>
      <c r="D362" s="99">
        <v>245217</v>
      </c>
      <c r="E362" s="100">
        <f t="shared" si="17"/>
        <v>1.1055920503884182</v>
      </c>
      <c r="F362" s="99">
        <v>221797</v>
      </c>
      <c r="G362" s="100">
        <f t="shared" si="15"/>
        <v>1.1903898069481491</v>
      </c>
      <c r="H362" s="99">
        <v>186323</v>
      </c>
      <c r="I362" s="100">
        <f t="shared" si="16"/>
        <v>1.0202044537405617</v>
      </c>
      <c r="J362" s="105">
        <v>182633</v>
      </c>
    </row>
    <row r="363" spans="2:10" ht="15.75" x14ac:dyDescent="0.25">
      <c r="B363" s="102" t="s">
        <v>777</v>
      </c>
      <c r="C363" s="98" t="s">
        <v>778</v>
      </c>
      <c r="D363" s="99">
        <v>165947</v>
      </c>
      <c r="E363" s="100">
        <f t="shared" si="17"/>
        <v>0.9817315940485698</v>
      </c>
      <c r="F363" s="99">
        <v>169035</v>
      </c>
      <c r="G363" s="100">
        <f t="shared" si="15"/>
        <v>0.98294450130256794</v>
      </c>
      <c r="H363" s="99">
        <v>171968</v>
      </c>
      <c r="I363" s="100">
        <f t="shared" si="16"/>
        <v>0.98991480543403176</v>
      </c>
      <c r="J363" s="105">
        <v>173720</v>
      </c>
    </row>
    <row r="364" spans="2:10" ht="15.75" x14ac:dyDescent="0.25">
      <c r="B364" s="102" t="s">
        <v>779</v>
      </c>
      <c r="C364" s="98" t="s">
        <v>780</v>
      </c>
      <c r="D364" s="99">
        <v>676829</v>
      </c>
      <c r="E364" s="100">
        <f t="shared" si="17"/>
        <v>0.94981946064129719</v>
      </c>
      <c r="F364" s="99">
        <v>712587</v>
      </c>
      <c r="G364" s="100">
        <f t="shared" si="15"/>
        <v>1.1349944969442511</v>
      </c>
      <c r="H364" s="99">
        <v>627833</v>
      </c>
      <c r="I364" s="100">
        <f t="shared" si="16"/>
        <v>1.1546014278200549</v>
      </c>
      <c r="J364" s="105">
        <v>543766</v>
      </c>
    </row>
    <row r="365" spans="2:10" ht="15.75" x14ac:dyDescent="0.25">
      <c r="B365" s="102" t="s">
        <v>781</v>
      </c>
      <c r="C365" s="98" t="s">
        <v>782</v>
      </c>
      <c r="D365" s="99">
        <v>917912</v>
      </c>
      <c r="E365" s="100">
        <f t="shared" si="17"/>
        <v>0.9856879000042954</v>
      </c>
      <c r="F365" s="99">
        <v>931240</v>
      </c>
      <c r="G365" s="100">
        <f t="shared" ref="G365:G399" si="18">IFERROR(F365/H365,"")</f>
        <v>1.2001582614949009</v>
      </c>
      <c r="H365" s="99">
        <v>775931</v>
      </c>
      <c r="I365" s="100">
        <f t="shared" si="16"/>
        <v>0.98935456724639159</v>
      </c>
      <c r="J365" s="105">
        <v>784280</v>
      </c>
    </row>
    <row r="366" spans="2:10" ht="15.75" x14ac:dyDescent="0.25">
      <c r="B366" s="102" t="s">
        <v>783</v>
      </c>
      <c r="C366" s="98" t="s">
        <v>784</v>
      </c>
      <c r="D366" s="99">
        <v>1127809</v>
      </c>
      <c r="E366" s="100">
        <f t="shared" si="17"/>
        <v>0.97558631594973144</v>
      </c>
      <c r="F366" s="99">
        <v>1156032</v>
      </c>
      <c r="G366" s="100">
        <f t="shared" si="18"/>
        <v>1.2477086400352284</v>
      </c>
      <c r="H366" s="99">
        <v>926524</v>
      </c>
      <c r="I366" s="100">
        <f t="shared" si="16"/>
        <v>1.1488308020032412</v>
      </c>
      <c r="J366" s="105">
        <v>806493</v>
      </c>
    </row>
    <row r="367" spans="2:10" ht="15.75" x14ac:dyDescent="0.25">
      <c r="B367" s="102" t="s">
        <v>785</v>
      </c>
      <c r="C367" s="98" t="s">
        <v>786</v>
      </c>
      <c r="D367" s="99">
        <v>672557</v>
      </c>
      <c r="E367" s="100">
        <f t="shared" si="17"/>
        <v>0.97977821740637905</v>
      </c>
      <c r="F367" s="99">
        <v>686438</v>
      </c>
      <c r="G367" s="100">
        <f t="shared" si="18"/>
        <v>0.90932188795718583</v>
      </c>
      <c r="H367" s="99">
        <v>754890</v>
      </c>
      <c r="I367" s="100">
        <f t="shared" si="16"/>
        <v>0.99892682423339385</v>
      </c>
      <c r="J367" s="105">
        <v>755701</v>
      </c>
    </row>
    <row r="368" spans="2:10" ht="15.75" x14ac:dyDescent="0.25">
      <c r="B368" s="102" t="s">
        <v>787</v>
      </c>
      <c r="C368" s="98" t="s">
        <v>788</v>
      </c>
      <c r="D368" s="99">
        <v>227627</v>
      </c>
      <c r="E368" s="100">
        <f t="shared" si="17"/>
        <v>1.0780549951218588</v>
      </c>
      <c r="F368" s="99">
        <v>211146</v>
      </c>
      <c r="G368" s="100">
        <f t="shared" si="18"/>
        <v>0.9192290780543233</v>
      </c>
      <c r="H368" s="99">
        <v>229699</v>
      </c>
      <c r="I368" s="100">
        <f t="shared" si="16"/>
        <v>1.0550492848415811</v>
      </c>
      <c r="J368" s="105">
        <v>217714</v>
      </c>
    </row>
    <row r="369" spans="2:10" ht="15.75" x14ac:dyDescent="0.25">
      <c r="B369" s="102" t="s">
        <v>789</v>
      </c>
      <c r="C369" s="98" t="s">
        <v>790</v>
      </c>
      <c r="D369" s="99">
        <v>56598</v>
      </c>
      <c r="E369" s="100">
        <f t="shared" si="17"/>
        <v>1.053632928123313</v>
      </c>
      <c r="F369" s="99">
        <v>53717</v>
      </c>
      <c r="G369" s="100">
        <f t="shared" si="18"/>
        <v>0.99605043575004637</v>
      </c>
      <c r="H369" s="99">
        <v>53930</v>
      </c>
      <c r="I369" s="100">
        <f t="shared" si="16"/>
        <v>1.0038344129253221</v>
      </c>
      <c r="J369" s="105">
        <v>53724</v>
      </c>
    </row>
    <row r="370" spans="2:10" ht="15.75" x14ac:dyDescent="0.25">
      <c r="B370" s="102" t="s">
        <v>791</v>
      </c>
      <c r="C370" s="98" t="s">
        <v>792</v>
      </c>
      <c r="D370" s="99">
        <v>204967</v>
      </c>
      <c r="E370" s="100">
        <f t="shared" si="17"/>
        <v>0.86591017587143604</v>
      </c>
      <c r="F370" s="99">
        <v>236707</v>
      </c>
      <c r="G370" s="100">
        <f t="shared" si="18"/>
        <v>0.86791380517799588</v>
      </c>
      <c r="H370" s="99">
        <v>272731</v>
      </c>
      <c r="I370" s="100">
        <f t="shared" si="16"/>
        <v>0.91605619989050224</v>
      </c>
      <c r="J370" s="105">
        <v>297723</v>
      </c>
    </row>
    <row r="371" spans="2:10" ht="15.75" x14ac:dyDescent="0.25">
      <c r="B371" s="102" t="s">
        <v>793</v>
      </c>
      <c r="C371" s="98" t="s">
        <v>794</v>
      </c>
      <c r="D371" s="99">
        <v>136274</v>
      </c>
      <c r="E371" s="100">
        <f t="shared" si="17"/>
        <v>0.99770842027425743</v>
      </c>
      <c r="F371" s="99">
        <v>136587</v>
      </c>
      <c r="G371" s="100">
        <f t="shared" si="18"/>
        <v>1.0221053182971271</v>
      </c>
      <c r="H371" s="99">
        <v>133633</v>
      </c>
      <c r="I371" s="100">
        <f t="shared" si="16"/>
        <v>0.99036558884779857</v>
      </c>
      <c r="J371" s="105">
        <v>134933</v>
      </c>
    </row>
    <row r="372" spans="2:10" ht="15.75" x14ac:dyDescent="0.25">
      <c r="B372" s="102" t="s">
        <v>795</v>
      </c>
      <c r="C372" s="98" t="s">
        <v>796</v>
      </c>
      <c r="D372" s="99">
        <v>102367</v>
      </c>
      <c r="E372" s="100">
        <f t="shared" si="17"/>
        <v>1.0043365219524161</v>
      </c>
      <c r="F372" s="99">
        <v>101925</v>
      </c>
      <c r="G372" s="100">
        <f t="shared" si="18"/>
        <v>0.93934031905775661</v>
      </c>
      <c r="H372" s="99">
        <v>108507</v>
      </c>
      <c r="I372" s="100">
        <f t="shared" si="16"/>
        <v>1.1746741436799031</v>
      </c>
      <c r="J372" s="105">
        <v>92372</v>
      </c>
    </row>
    <row r="373" spans="2:10" ht="15.75" x14ac:dyDescent="0.25">
      <c r="B373" s="102" t="s">
        <v>797</v>
      </c>
      <c r="C373" s="98" t="s">
        <v>798</v>
      </c>
      <c r="D373" s="99">
        <v>391552</v>
      </c>
      <c r="E373" s="100">
        <f t="shared" si="17"/>
        <v>0.98526451405105075</v>
      </c>
      <c r="F373" s="99">
        <v>397408</v>
      </c>
      <c r="G373" s="100">
        <f t="shared" si="18"/>
        <v>0.98369534276414317</v>
      </c>
      <c r="H373" s="99">
        <v>403995</v>
      </c>
      <c r="I373" s="100">
        <f t="shared" si="16"/>
        <v>0.98892343092137469</v>
      </c>
      <c r="J373" s="105">
        <v>408520</v>
      </c>
    </row>
    <row r="374" spans="2:10" ht="15.75" x14ac:dyDescent="0.25">
      <c r="B374" s="102" t="s">
        <v>799</v>
      </c>
      <c r="C374" s="98" t="s">
        <v>800</v>
      </c>
      <c r="D374" s="99">
        <v>51167</v>
      </c>
      <c r="E374" s="100">
        <f t="shared" si="17"/>
        <v>0.9388440366972477</v>
      </c>
      <c r="F374" s="99">
        <v>54500</v>
      </c>
      <c r="G374" s="100">
        <f t="shared" si="18"/>
        <v>1.0956755996059588</v>
      </c>
      <c r="H374" s="99">
        <v>49741</v>
      </c>
      <c r="I374" s="100">
        <f t="shared" si="16"/>
        <v>0.94088828358491283</v>
      </c>
      <c r="J374" s="105">
        <v>52866</v>
      </c>
    </row>
    <row r="375" spans="2:10" ht="15.75" x14ac:dyDescent="0.25">
      <c r="B375" s="102" t="s">
        <v>801</v>
      </c>
      <c r="C375" s="98" t="s">
        <v>802</v>
      </c>
      <c r="D375" s="99">
        <v>174581</v>
      </c>
      <c r="E375" s="100">
        <f t="shared" si="17"/>
        <v>0.99382350597155966</v>
      </c>
      <c r="F375" s="99">
        <v>175666</v>
      </c>
      <c r="G375" s="100">
        <f t="shared" si="18"/>
        <v>0.98425007143777632</v>
      </c>
      <c r="H375" s="99">
        <v>178477</v>
      </c>
      <c r="I375" s="100">
        <f t="shared" si="16"/>
        <v>0.98777437100826848</v>
      </c>
      <c r="J375" s="105">
        <v>180686</v>
      </c>
    </row>
    <row r="376" spans="2:10" ht="15.75" x14ac:dyDescent="0.25">
      <c r="B376" s="102" t="s">
        <v>803</v>
      </c>
      <c r="C376" s="98" t="s">
        <v>804</v>
      </c>
      <c r="D376" s="99">
        <v>126378</v>
      </c>
      <c r="E376" s="100">
        <f t="shared" si="17"/>
        <v>1.0829491507994995</v>
      </c>
      <c r="F376" s="99">
        <v>116698</v>
      </c>
      <c r="G376" s="100">
        <f t="shared" si="18"/>
        <v>1.0574589740569242</v>
      </c>
      <c r="H376" s="99">
        <v>110357</v>
      </c>
      <c r="I376" s="100">
        <f t="shared" si="16"/>
        <v>1.045334419490201</v>
      </c>
      <c r="J376" s="105">
        <v>105571</v>
      </c>
    </row>
    <row r="377" spans="2:10" ht="15.75" x14ac:dyDescent="0.25">
      <c r="B377" s="102" t="s">
        <v>805</v>
      </c>
      <c r="C377" s="98" t="s">
        <v>806</v>
      </c>
      <c r="D377" s="99">
        <v>351803</v>
      </c>
      <c r="E377" s="100">
        <f t="shared" si="17"/>
        <v>0.98636262956763587</v>
      </c>
      <c r="F377" s="99">
        <v>356667</v>
      </c>
      <c r="G377" s="100">
        <f t="shared" si="18"/>
        <v>1.0458982742694602</v>
      </c>
      <c r="H377" s="99">
        <v>341015</v>
      </c>
      <c r="I377" s="100">
        <f t="shared" si="16"/>
        <v>1.1194473259188256</v>
      </c>
      <c r="J377" s="105">
        <v>304628</v>
      </c>
    </row>
    <row r="378" spans="2:10" ht="15.75" x14ac:dyDescent="0.25">
      <c r="B378" s="102" t="s">
        <v>807</v>
      </c>
      <c r="C378" s="98" t="s">
        <v>808</v>
      </c>
      <c r="D378" s="99">
        <v>54882</v>
      </c>
      <c r="E378" s="100">
        <f t="shared" si="17"/>
        <v>0.85138531227700043</v>
      </c>
      <c r="F378" s="99">
        <v>64462</v>
      </c>
      <c r="G378" s="100">
        <f t="shared" si="18"/>
        <v>0.98588361244933853</v>
      </c>
      <c r="H378" s="99">
        <v>65385</v>
      </c>
      <c r="I378" s="100">
        <f t="shared" si="16"/>
        <v>0.98846525972062649</v>
      </c>
      <c r="J378" s="105">
        <v>66148</v>
      </c>
    </row>
    <row r="379" spans="2:10" ht="15.75" x14ac:dyDescent="0.25">
      <c r="B379" s="102" t="s">
        <v>809</v>
      </c>
      <c r="C379" s="98" t="s">
        <v>936</v>
      </c>
      <c r="D379" s="99">
        <v>180664</v>
      </c>
      <c r="E379" s="100">
        <f t="shared" si="17"/>
        <v>0.89430982847808327</v>
      </c>
      <c r="F379" s="99">
        <v>202015</v>
      </c>
      <c r="G379" s="100">
        <f t="shared" si="18"/>
        <v>0.98426750599286705</v>
      </c>
      <c r="H379" s="99">
        <v>205244</v>
      </c>
      <c r="I379" s="100">
        <f t="shared" si="16"/>
        <v>0.98896566345755399</v>
      </c>
      <c r="J379" s="105">
        <v>207534</v>
      </c>
    </row>
    <row r="380" spans="2:10" ht="15.75" x14ac:dyDescent="0.25">
      <c r="B380" s="102" t="s">
        <v>811</v>
      </c>
      <c r="C380" s="98" t="s">
        <v>812</v>
      </c>
      <c r="D380" s="99">
        <v>93090</v>
      </c>
      <c r="E380" s="100">
        <f t="shared" si="17"/>
        <v>0.897235715938006</v>
      </c>
      <c r="F380" s="99">
        <v>103752</v>
      </c>
      <c r="G380" s="100">
        <f t="shared" si="18"/>
        <v>1.1977281123014407</v>
      </c>
      <c r="H380" s="99">
        <v>86624</v>
      </c>
      <c r="I380" s="100">
        <f t="shared" si="16"/>
        <v>0.99785738970164728</v>
      </c>
      <c r="J380" s="105">
        <v>86810</v>
      </c>
    </row>
    <row r="381" spans="2:10" ht="15.75" x14ac:dyDescent="0.25">
      <c r="B381" s="102" t="s">
        <v>813</v>
      </c>
      <c r="C381" s="98" t="s">
        <v>814</v>
      </c>
      <c r="D381" s="99">
        <v>146202</v>
      </c>
      <c r="E381" s="100">
        <f t="shared" si="17"/>
        <v>0.96226042544229151</v>
      </c>
      <c r="F381" s="99">
        <v>151936</v>
      </c>
      <c r="G381" s="100">
        <f t="shared" si="18"/>
        <v>1.026192438098583</v>
      </c>
      <c r="H381" s="99">
        <v>148058</v>
      </c>
      <c r="I381" s="100">
        <f t="shared" si="16"/>
        <v>0.99091128125501959</v>
      </c>
      <c r="J381" s="105">
        <v>149416</v>
      </c>
    </row>
    <row r="382" spans="2:10" ht="15.75" x14ac:dyDescent="0.25">
      <c r="B382" s="102" t="s">
        <v>815</v>
      </c>
      <c r="C382" s="98" t="s">
        <v>816</v>
      </c>
      <c r="D382" s="99">
        <v>253788</v>
      </c>
      <c r="E382" s="100">
        <f t="shared" si="17"/>
        <v>0.9508302361827119</v>
      </c>
      <c r="F382" s="99">
        <v>266912</v>
      </c>
      <c r="G382" s="100">
        <f t="shared" si="18"/>
        <v>1.0228120126150084</v>
      </c>
      <c r="H382" s="99">
        <v>260959</v>
      </c>
      <c r="I382" s="100">
        <f t="shared" si="16"/>
        <v>1.0098133680051697</v>
      </c>
      <c r="J382" s="105">
        <v>258423</v>
      </c>
    </row>
    <row r="383" spans="2:10" ht="15.75" x14ac:dyDescent="0.25">
      <c r="B383" s="102" t="s">
        <v>817</v>
      </c>
      <c r="C383" s="98" t="s">
        <v>818</v>
      </c>
      <c r="D383" s="99">
        <v>125936</v>
      </c>
      <c r="E383" s="100">
        <f t="shared" si="17"/>
        <v>0.91015921426351654</v>
      </c>
      <c r="F383" s="99">
        <v>138367</v>
      </c>
      <c r="G383" s="100">
        <f t="shared" si="18"/>
        <v>1.1713707629270935</v>
      </c>
      <c r="H383" s="99">
        <v>118124</v>
      </c>
      <c r="I383" s="100">
        <f t="shared" si="16"/>
        <v>1.2311636875293137</v>
      </c>
      <c r="J383" s="105">
        <v>95945</v>
      </c>
    </row>
    <row r="384" spans="2:10" ht="15.75" x14ac:dyDescent="0.25">
      <c r="B384" s="102" t="s">
        <v>819</v>
      </c>
      <c r="C384" s="98" t="s">
        <v>820</v>
      </c>
      <c r="D384" s="99">
        <v>54361</v>
      </c>
      <c r="E384" s="100">
        <f t="shared" si="17"/>
        <v>0.9100969345900789</v>
      </c>
      <c r="F384" s="99">
        <v>59731</v>
      </c>
      <c r="G384" s="100">
        <f t="shared" si="18"/>
        <v>1.0186745344157173</v>
      </c>
      <c r="H384" s="99">
        <v>58636</v>
      </c>
      <c r="I384" s="100">
        <f t="shared" si="16"/>
        <v>1.1028438158290701</v>
      </c>
      <c r="J384" s="105">
        <v>53168</v>
      </c>
    </row>
    <row r="385" spans="2:10" ht="15.75" x14ac:dyDescent="0.25">
      <c r="B385" s="102" t="s">
        <v>821</v>
      </c>
      <c r="C385" s="98" t="s">
        <v>822</v>
      </c>
      <c r="D385" s="99">
        <v>447169</v>
      </c>
      <c r="E385" s="100">
        <f t="shared" si="17"/>
        <v>0.95000042489547576</v>
      </c>
      <c r="F385" s="99">
        <v>470704</v>
      </c>
      <c r="G385" s="100">
        <f t="shared" si="18"/>
        <v>1.0084691837832163</v>
      </c>
      <c r="H385" s="99">
        <v>466751</v>
      </c>
      <c r="I385" s="100">
        <f t="shared" si="16"/>
        <v>0.99825266057557405</v>
      </c>
      <c r="J385" s="105">
        <v>467568</v>
      </c>
    </row>
    <row r="386" spans="2:10" ht="15.75" x14ac:dyDescent="0.25">
      <c r="B386" s="102" t="s">
        <v>823</v>
      </c>
      <c r="C386" s="98" t="s">
        <v>824</v>
      </c>
      <c r="D386" s="99">
        <v>521726</v>
      </c>
      <c r="E386" s="100">
        <f t="shared" si="17"/>
        <v>0.98352762864209442</v>
      </c>
      <c r="F386" s="99">
        <v>530464</v>
      </c>
      <c r="G386" s="100">
        <f t="shared" si="18"/>
        <v>0.97498322841520013</v>
      </c>
      <c r="H386" s="99">
        <v>544075</v>
      </c>
      <c r="I386" s="100">
        <f t="shared" si="16"/>
        <v>1.1504296600779815</v>
      </c>
      <c r="J386" s="105">
        <v>472932</v>
      </c>
    </row>
    <row r="387" spans="2:10" ht="15.75" x14ac:dyDescent="0.25">
      <c r="B387" s="102" t="s">
        <v>825</v>
      </c>
      <c r="C387" s="98" t="s">
        <v>826</v>
      </c>
      <c r="D387" s="99">
        <v>1032348</v>
      </c>
      <c r="E387" s="100">
        <f t="shared" si="17"/>
        <v>0.95000096624492381</v>
      </c>
      <c r="F387" s="99">
        <v>1086681</v>
      </c>
      <c r="G387" s="100">
        <f t="shared" si="18"/>
        <v>0.95057151629610903</v>
      </c>
      <c r="H387" s="99">
        <v>1143187</v>
      </c>
      <c r="I387" s="100">
        <f t="shared" ref="I387:I399" si="19">IFERROR(H387/J387,"")</f>
        <v>1.6520616321953363</v>
      </c>
      <c r="J387" s="105">
        <v>691976</v>
      </c>
    </row>
    <row r="388" spans="2:10" ht="15.75" x14ac:dyDescent="0.25">
      <c r="B388" s="102" t="s">
        <v>827</v>
      </c>
      <c r="C388" s="98" t="s">
        <v>828</v>
      </c>
      <c r="D388" s="99">
        <v>168610</v>
      </c>
      <c r="E388" s="100">
        <f t="shared" si="17"/>
        <v>0.98440574261009683</v>
      </c>
      <c r="F388" s="99">
        <v>171281</v>
      </c>
      <c r="G388" s="100">
        <f t="shared" si="18"/>
        <v>1.2684756607839798</v>
      </c>
      <c r="H388" s="99">
        <v>135029</v>
      </c>
      <c r="I388" s="100">
        <f t="shared" si="19"/>
        <v>1.0924234456534929</v>
      </c>
      <c r="J388" s="105">
        <v>123605</v>
      </c>
    </row>
    <row r="389" spans="2:10" ht="15.75" x14ac:dyDescent="0.25">
      <c r="B389" s="102" t="s">
        <v>829</v>
      </c>
      <c r="C389" s="98" t="s">
        <v>830</v>
      </c>
      <c r="D389" s="99">
        <v>210901</v>
      </c>
      <c r="E389" s="100">
        <f t="shared" si="17"/>
        <v>0.97422856614929787</v>
      </c>
      <c r="F389" s="99">
        <v>216480</v>
      </c>
      <c r="G389" s="100">
        <f t="shared" si="18"/>
        <v>1.0305234495496696</v>
      </c>
      <c r="H389" s="99">
        <v>210068</v>
      </c>
      <c r="I389" s="100">
        <f t="shared" si="19"/>
        <v>0.95051243184543333</v>
      </c>
      <c r="J389" s="105">
        <v>221005</v>
      </c>
    </row>
    <row r="390" spans="2:10" ht="15.75" x14ac:dyDescent="0.25">
      <c r="B390" s="102" t="s">
        <v>831</v>
      </c>
      <c r="C390" s="98" t="s">
        <v>832</v>
      </c>
      <c r="D390" s="99">
        <v>479832</v>
      </c>
      <c r="E390" s="100">
        <f t="shared" ref="E390:E400" si="20">IFERROR(D390/F390,"")</f>
        <v>0.97808326402817869</v>
      </c>
      <c r="F390" s="99">
        <v>490584</v>
      </c>
      <c r="G390" s="100">
        <f t="shared" si="18"/>
        <v>1.1294800216417824</v>
      </c>
      <c r="H390" s="99">
        <v>434345</v>
      </c>
      <c r="I390" s="100">
        <f t="shared" si="19"/>
        <v>1.1989869154750732</v>
      </c>
      <c r="J390" s="105">
        <v>362260</v>
      </c>
    </row>
    <row r="391" spans="2:10" ht="15.75" x14ac:dyDescent="0.25">
      <c r="B391" s="102" t="s">
        <v>833</v>
      </c>
      <c r="C391" s="98" t="s">
        <v>834</v>
      </c>
      <c r="D391" s="99">
        <v>506568</v>
      </c>
      <c r="E391" s="100">
        <f t="shared" si="20"/>
        <v>0.9869944646103308</v>
      </c>
      <c r="F391" s="99">
        <v>513243</v>
      </c>
      <c r="G391" s="100">
        <f t="shared" si="18"/>
        <v>1.0712603996643721</v>
      </c>
      <c r="H391" s="99">
        <v>479102</v>
      </c>
      <c r="I391" s="100">
        <f t="shared" si="19"/>
        <v>0.99050025119031126</v>
      </c>
      <c r="J391" s="105">
        <v>483697</v>
      </c>
    </row>
    <row r="392" spans="2:10" ht="15.75" x14ac:dyDescent="0.25">
      <c r="B392" s="102" t="s">
        <v>835</v>
      </c>
      <c r="C392" s="98" t="s">
        <v>836</v>
      </c>
      <c r="D392" s="99">
        <v>191346</v>
      </c>
      <c r="E392" s="100">
        <f t="shared" si="20"/>
        <v>0.897672149297704</v>
      </c>
      <c r="F392" s="99">
        <v>213158</v>
      </c>
      <c r="G392" s="100">
        <f t="shared" si="18"/>
        <v>0.98478184539759395</v>
      </c>
      <c r="H392" s="99">
        <v>216452</v>
      </c>
      <c r="I392" s="100">
        <f t="shared" si="19"/>
        <v>1.0341661052742224</v>
      </c>
      <c r="J392" s="105">
        <v>209301</v>
      </c>
    </row>
    <row r="393" spans="2:10" ht="15.75" x14ac:dyDescent="0.25">
      <c r="B393" s="102" t="s">
        <v>837</v>
      </c>
      <c r="C393" s="98" t="s">
        <v>838</v>
      </c>
      <c r="D393" s="99">
        <v>674585</v>
      </c>
      <c r="E393" s="100">
        <f t="shared" si="20"/>
        <v>0.98512639280342307</v>
      </c>
      <c r="F393" s="99">
        <v>684770</v>
      </c>
      <c r="G393" s="100">
        <f t="shared" si="18"/>
        <v>1.0374108435998279</v>
      </c>
      <c r="H393" s="99">
        <v>660076</v>
      </c>
      <c r="I393" s="100">
        <f t="shared" si="19"/>
        <v>1.052914002781925</v>
      </c>
      <c r="J393" s="105">
        <v>626904</v>
      </c>
    </row>
    <row r="394" spans="2:10" ht="15.75" x14ac:dyDescent="0.25">
      <c r="B394" s="102" t="s">
        <v>839</v>
      </c>
      <c r="C394" s="98" t="s">
        <v>840</v>
      </c>
      <c r="D394" s="99">
        <v>116093</v>
      </c>
      <c r="E394" s="100">
        <f t="shared" si="20"/>
        <v>0.97922500759134923</v>
      </c>
      <c r="F394" s="99">
        <v>118556</v>
      </c>
      <c r="G394" s="100">
        <f t="shared" si="18"/>
        <v>1.3323593535771279</v>
      </c>
      <c r="H394" s="99">
        <v>88982</v>
      </c>
      <c r="I394" s="100">
        <f t="shared" si="19"/>
        <v>1.1328792411993125</v>
      </c>
      <c r="J394" s="105">
        <v>78545</v>
      </c>
    </row>
    <row r="395" spans="2:10" ht="15.75" x14ac:dyDescent="0.25">
      <c r="B395" s="102" t="s">
        <v>841</v>
      </c>
      <c r="C395" s="98" t="s">
        <v>842</v>
      </c>
      <c r="D395" s="99">
        <v>95821</v>
      </c>
      <c r="E395" s="100">
        <f t="shared" si="20"/>
        <v>0.99138162931694496</v>
      </c>
      <c r="F395" s="99">
        <v>96654</v>
      </c>
      <c r="G395" s="100">
        <f t="shared" si="18"/>
        <v>1.1293070209260752</v>
      </c>
      <c r="H395" s="99">
        <v>85587</v>
      </c>
      <c r="I395" s="100">
        <f t="shared" si="19"/>
        <v>1.2121087664636736</v>
      </c>
      <c r="J395" s="105">
        <v>70610</v>
      </c>
    </row>
    <row r="396" spans="2:10" ht="15.75" x14ac:dyDescent="0.25">
      <c r="B396" s="102" t="s">
        <v>843</v>
      </c>
      <c r="C396" s="98" t="s">
        <v>844</v>
      </c>
      <c r="D396" s="99">
        <v>88706</v>
      </c>
      <c r="E396" s="100">
        <f t="shared" si="20"/>
        <v>0.94837226706580424</v>
      </c>
      <c r="F396" s="99">
        <v>93535</v>
      </c>
      <c r="G396" s="100">
        <f t="shared" si="18"/>
        <v>1.224985593797475</v>
      </c>
      <c r="H396" s="99">
        <v>76356</v>
      </c>
      <c r="I396" s="100">
        <f t="shared" si="19"/>
        <v>0.90048824209260092</v>
      </c>
      <c r="J396" s="105">
        <v>84794</v>
      </c>
    </row>
    <row r="397" spans="2:10" ht="15.75" x14ac:dyDescent="0.25">
      <c r="B397" s="103" t="s">
        <v>845</v>
      </c>
      <c r="C397" s="101" t="s">
        <v>846</v>
      </c>
      <c r="D397" s="99">
        <v>149868</v>
      </c>
      <c r="E397" s="100">
        <f t="shared" si="20"/>
        <v>0.98743534837753255</v>
      </c>
      <c r="F397" s="99">
        <v>151775</v>
      </c>
      <c r="G397" s="100">
        <f t="shared" si="18"/>
        <v>1.2705515001339405</v>
      </c>
      <c r="H397" s="99">
        <v>119456</v>
      </c>
      <c r="I397" s="100">
        <f t="shared" si="19"/>
        <v>1.6774229786277979</v>
      </c>
      <c r="J397" s="105">
        <v>71214</v>
      </c>
    </row>
    <row r="398" spans="2:10" ht="15.75" x14ac:dyDescent="0.25">
      <c r="B398" s="102" t="s">
        <v>847</v>
      </c>
      <c r="C398" s="98" t="s">
        <v>937</v>
      </c>
      <c r="D398" s="99">
        <v>515401</v>
      </c>
      <c r="E398" s="100">
        <f t="shared" si="20"/>
        <v>0.98453477288313018</v>
      </c>
      <c r="F398" s="99">
        <v>523497</v>
      </c>
      <c r="G398" s="100">
        <f t="shared" si="18"/>
        <v>1.0342642752996123</v>
      </c>
      <c r="H398" s="99">
        <v>506154</v>
      </c>
      <c r="I398" s="100">
        <f t="shared" si="19"/>
        <v>1.0105234156479657</v>
      </c>
      <c r="J398" s="105">
        <v>500883</v>
      </c>
    </row>
    <row r="399" spans="2:10" ht="15.75" x14ac:dyDescent="0.25">
      <c r="B399" s="104" t="s">
        <v>849</v>
      </c>
      <c r="C399" s="97" t="s">
        <v>850</v>
      </c>
      <c r="D399" s="99">
        <v>1319407</v>
      </c>
      <c r="E399" s="100">
        <f t="shared" si="20"/>
        <v>0.98649833827427258</v>
      </c>
      <c r="F399" s="99">
        <v>1337465</v>
      </c>
      <c r="G399" s="100">
        <f t="shared" si="18"/>
        <v>1.1116278064661445</v>
      </c>
      <c r="H399" s="99">
        <v>1203159</v>
      </c>
      <c r="I399" s="100">
        <f t="shared" si="19"/>
        <v>1.0432750170821294</v>
      </c>
      <c r="J399" s="105">
        <v>1153252</v>
      </c>
    </row>
    <row r="400" spans="2:10" ht="15.75" x14ac:dyDescent="0.25">
      <c r="B400" s="106" t="s">
        <v>851</v>
      </c>
      <c r="C400" s="107" t="s">
        <v>852</v>
      </c>
      <c r="D400" s="108">
        <v>0</v>
      </c>
      <c r="E400" s="109" t="str">
        <f t="shared" si="20"/>
        <v/>
      </c>
      <c r="F400" s="110"/>
      <c r="G400" s="110"/>
      <c r="H400" s="110"/>
      <c r="I400" s="110"/>
      <c r="J400" s="111"/>
    </row>
    <row r="402" spans="1:1" ht="15.75" x14ac:dyDescent="0.25">
      <c r="A402" s="40" t="s">
        <v>17</v>
      </c>
    </row>
  </sheetData>
  <printOptions horizontalCentered="1"/>
  <pageMargins left="0.25" right="0.25" top="0.5" bottom="0.5" header="0.25" footer="0.25"/>
  <pageSetup scale="65" fitToHeight="7" orientation="portrait" r:id="rId1"/>
  <headerFooter alignWithMargins="0">
    <oddFooter xml:space="preserve">&amp;LMassachusetts Department of Elementary and Secondary Education&amp;C&amp;P of &amp;N&amp;RJuly 2017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E4B4D68279094DB93237BC2E98CD8D" ma:contentTypeVersion="15" ma:contentTypeDescription="Create a new document." ma:contentTypeScope="" ma:versionID="c2047e0a99d430a4c43ac4e7d4f1eb12">
  <xsd:schema xmlns:xsd="http://www.w3.org/2001/XMLSchema" xmlns:xs="http://www.w3.org/2001/XMLSchema" xmlns:p="http://schemas.microsoft.com/office/2006/metadata/properties" xmlns:ns2="9324d023-3849-46fe-9182-6ce950756bea" xmlns:ns3="14c63040-5e06-4c4a-8b07-ca5832d9b241" targetNamespace="http://schemas.microsoft.com/office/2006/metadata/properties" ma:root="true" ma:fieldsID="2570948f0c9189959bed18c0e161efee" ns2:_="" ns3:_="">
    <xsd:import namespace="9324d023-3849-46fe-9182-6ce950756bea"/>
    <xsd:import namespace="14c63040-5e06-4c4a-8b07-ca5832d9b2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unt"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4d023-3849-46fe-9182-6ce950756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unt" ma:index="12" nillable="true" ma:displayName="Count" ma:format="Dropdown" ma:internalName="Count" ma:percentage="FALSE">
      <xsd:simpleType>
        <xsd:restriction base="dms:Number"/>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63040-5e06-4c4a-8b07-ca5832d9b2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3fef9fc-aad9-40f4-bab0-9a6c27b33d5c}" ma:internalName="TaxCatchAll" ma:showField="CatchAllData" ma:web="14c63040-5e06-4c4a-8b07-ca5832d9b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4c63040-5e06-4c4a-8b07-ca5832d9b241" xsi:nil="true"/>
    <Count xmlns="9324d023-3849-46fe-9182-6ce950756bea" xsi:nil="true"/>
    <lcf76f155ced4ddcb4097134ff3c332f xmlns="9324d023-3849-46fe-9182-6ce950756b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076CD3-D725-4009-BD13-BC898439B7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24d023-3849-46fe-9182-6ce950756bea"/>
    <ds:schemaRef ds:uri="14c63040-5e06-4c4a-8b07-ca5832d9b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6BFEA5-FF2B-43EE-914A-C852DB45E4E0}">
  <ds:schemaRefs>
    <ds:schemaRef ds:uri="http://schemas.microsoft.com/office/2006/metadata/properties"/>
    <ds:schemaRef ds:uri="http://schemas.microsoft.com/office/infopath/2007/PartnerControls"/>
    <ds:schemaRef ds:uri="14c63040-5e06-4c4a-8b07-ca5832d9b241"/>
    <ds:schemaRef ds:uri="9324d023-3849-46fe-9182-6ce950756bea"/>
  </ds:schemaRefs>
</ds:datastoreItem>
</file>

<file path=customXml/itemProps3.xml><?xml version="1.0" encoding="utf-8"?>
<ds:datastoreItem xmlns:ds="http://schemas.openxmlformats.org/officeDocument/2006/customXml" ds:itemID="{5F07E2AC-C702-4E27-BE03-922FC985AC27}">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Overview</vt:lpstr>
      <vt:lpstr>Data Definitions</vt:lpstr>
      <vt:lpstr>FY27 District Allocations</vt:lpstr>
      <vt:lpstr>Neglected Sites</vt:lpstr>
      <vt:lpstr>State Agencies</vt:lpstr>
      <vt:lpstr>Four-Year Summary</vt:lpstr>
      <vt:lpstr>'Data Definitions'!Print_Area</vt:lpstr>
      <vt:lpstr>'Four-Year Summary'!Print_Area</vt:lpstr>
      <vt:lpstr>'FY27 District Allocations'!Print_Area</vt:lpstr>
      <vt:lpstr>'Neglected Sites'!Print_Area</vt:lpstr>
      <vt:lpstr>Overview!Print_Area</vt:lpstr>
      <vt:lpstr>'State Agencies'!Print_Area</vt:lpstr>
      <vt:lpstr>'Data Definitions'!Print_Titles</vt:lpstr>
      <vt:lpstr>'Four-Year Summary'!Print_Titles</vt:lpstr>
      <vt:lpstr>'FY27 District Allocations'!Print_Titles</vt:lpstr>
      <vt:lpstr>'Neglected Sites'!Print_Titles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FY2027 FC 0305 Title IA Detailed Allocation</dc:title>
  <dc:subject/>
  <dc:creator>DESE</dc:creator>
  <cp:keywords/>
  <dc:description/>
  <cp:lastModifiedBy>Zou, Dong (EOE)</cp:lastModifiedBy>
  <cp:revision/>
  <dcterms:created xsi:type="dcterms:W3CDTF">2007-04-12T15:05:09Z</dcterms:created>
  <dcterms:modified xsi:type="dcterms:W3CDTF">2026-07-28T22:57:43Z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Jul 28 2026 12:00AM</vt:lpwstr>
  </property>
</Properties>
</file>