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zou\Desktop\2026\2026-06\SCTASK0910191\"/>
    </mc:Choice>
  </mc:AlternateContent>
  <xr:revisionPtr revIDLastSave="0" documentId="13_ncr:1_{A8627897-9112-4710-A833-71FC0A9D3280}" xr6:coauthVersionLast="47" xr6:coauthVersionMax="47" xr10:uidLastSave="{00000000-0000-0000-0000-000000000000}"/>
  <bookViews>
    <workbookView xWindow="2940" yWindow="2265" windowWidth="21600" windowHeight="11295" tabRatio="666" xr2:uid="{00000000-000D-0000-FFFF-FFFF00000000}"/>
  </bookViews>
  <sheets>
    <sheet name="FY27 Initial Allocations" sheetId="49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#REF!</definedName>
    <definedName name="_Order1" hidden="1">255</definedName>
    <definedName name="base" localSheetId="0">#REF!</definedName>
    <definedName name="base">#REF!</definedName>
    <definedName name="base1" localSheetId="0">#REF!</definedName>
    <definedName name="base1">#REF!</definedName>
    <definedName name="DATA21" localSheetId="0">#REF!</definedName>
    <definedName name="DATA21">#REF!</definedName>
    <definedName name="district.name">[1]Sheet3!$A$1:$B$527</definedName>
    <definedName name="enro" localSheetId="0">'[2]Enrollment Trend'!$A$3:$K$40</definedName>
    <definedName name="enro">#REF!</definedName>
    <definedName name="METCO_Enrollment_Trends">#REF!</definedName>
    <definedName name="PPHH" localSheetId="0">#REF!</definedName>
    <definedName name="PPHH">#REF!</definedName>
    <definedName name="PPHH22">#REF!</definedName>
    <definedName name="rown" localSheetId="0">#REF! L A I M F O #REF! [3]M!$E$3</definedName>
    <definedName name="rown">#REF! L A I M F O #REF! [3]M!$E$3</definedName>
    <definedName name="rown1" localSheetId="0">[4]budget!A:A L A I M F O [4]budget!1:1 [3]M!$E$3</definedName>
    <definedName name="rown1">[4]budget!A:A L A I M F O [4]budget!1:1 [3]M!$E$3</definedName>
    <definedName name="supp" localSheetId="0">#REF!</definedName>
    <definedName name="supp">#REF!</definedName>
    <definedName name="supp1" localSheetId="0">#REF!</definedName>
    <definedName name="supp1">#REF!</definedName>
    <definedName name="what" localSheetId="0">#REF! L A I M F O #REF! [3]M!$E$3</definedName>
    <definedName name="what">#REF! L A I M F O #REF! [3]M!$E$3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9" l="1"/>
</calcChain>
</file>

<file path=xl/sharedStrings.xml><?xml version="1.0" encoding="utf-8"?>
<sst xmlns="http://schemas.openxmlformats.org/spreadsheetml/2006/main" count="81" uniqueCount="81">
  <si>
    <t>DRAFT FY27 Initial METCO Grant Allocations - As of May 28, 2026</t>
  </si>
  <si>
    <t>LEA</t>
  </si>
  <si>
    <t>District</t>
  </si>
  <si>
    <t>FY27 Intial Grant Totals*</t>
  </si>
  <si>
    <t>ARLINGTON</t>
  </si>
  <si>
    <t>BEDFORD</t>
  </si>
  <si>
    <t>BELMONT</t>
  </si>
  <si>
    <t>BRAINTREE</t>
  </si>
  <si>
    <t>BROOKLINE</t>
  </si>
  <si>
    <t>COHASSET</t>
  </si>
  <si>
    <t>CONCORD</t>
  </si>
  <si>
    <t>CONCORD CARLISLE</t>
  </si>
  <si>
    <t>DOVER</t>
  </si>
  <si>
    <t>DOVER SHERBORN</t>
  </si>
  <si>
    <t>EAST LONGMEADOW</t>
  </si>
  <si>
    <t>FOXBOROUGH</t>
  </si>
  <si>
    <t>HAMPDEN WILBRAHAM</t>
  </si>
  <si>
    <t>HINGHAM</t>
  </si>
  <si>
    <t>LEXINGTON</t>
  </si>
  <si>
    <t>LINCOLN</t>
  </si>
  <si>
    <t>LINCOLN SUDBURY</t>
  </si>
  <si>
    <t>LONGMEADOW</t>
  </si>
  <si>
    <t>LYNNFIELD</t>
  </si>
  <si>
    <t>MARBLEHEAD</t>
  </si>
  <si>
    <t>MELROSE</t>
  </si>
  <si>
    <t>NATICK</t>
  </si>
  <si>
    <t>NEEDHAM</t>
  </si>
  <si>
    <t>NEWTON</t>
  </si>
  <si>
    <t>READING</t>
  </si>
  <si>
    <t>SCITUATE</t>
  </si>
  <si>
    <t>SHARON</t>
  </si>
  <si>
    <t>SHERBORN</t>
  </si>
  <si>
    <t>SOUTHWICK TOLLAND GRANVILLE</t>
  </si>
  <si>
    <t>SUDBURY</t>
  </si>
  <si>
    <t>SWAMPSCOTT</t>
  </si>
  <si>
    <t>WAKEFIELD</t>
  </si>
  <si>
    <t>WALPOLE</t>
  </si>
  <si>
    <t>WAYLAND</t>
  </si>
  <si>
    <t>WELLESLEY</t>
  </si>
  <si>
    <t>WESTON</t>
  </si>
  <si>
    <t>WESTWOOD</t>
  </si>
  <si>
    <t>STATE TOTAL</t>
  </si>
  <si>
    <t xml:space="preserve">*The final allocation amounts will be determined once the FY27 state budget has been finalized &amp; once funds have been recieved by the Department. </t>
  </si>
  <si>
    <t>0010</t>
  </si>
  <si>
    <t>0023</t>
  </si>
  <si>
    <t>0026</t>
  </si>
  <si>
    <t>0040</t>
  </si>
  <si>
    <t>0046</t>
  </si>
  <si>
    <t>0065</t>
  </si>
  <si>
    <t>0067</t>
  </si>
  <si>
    <t>0640</t>
  </si>
  <si>
    <t>0078</t>
  </si>
  <si>
    <t>0655</t>
  </si>
  <si>
    <t>0087</t>
  </si>
  <si>
    <t>0099</t>
  </si>
  <si>
    <t>0680</t>
  </si>
  <si>
    <t>0131</t>
  </si>
  <si>
    <t>0155</t>
  </si>
  <si>
    <t>0157</t>
  </si>
  <si>
    <t>0695</t>
  </si>
  <si>
    <t>0159</t>
  </si>
  <si>
    <t>0164</t>
  </si>
  <si>
    <t>0168</t>
  </si>
  <si>
    <t>0178</t>
  </si>
  <si>
    <t>0198</t>
  </si>
  <si>
    <t>0199</t>
  </si>
  <si>
    <t>0207</t>
  </si>
  <si>
    <t>0246</t>
  </si>
  <si>
    <t>0264</t>
  </si>
  <si>
    <t>0266</t>
  </si>
  <si>
    <t>0269</t>
  </si>
  <si>
    <t>0766</t>
  </si>
  <si>
    <t>0288</t>
  </si>
  <si>
    <t>0291</t>
  </si>
  <si>
    <t>0305</t>
  </si>
  <si>
    <t>0307</t>
  </si>
  <si>
    <t>0315</t>
  </si>
  <si>
    <t>0317</t>
  </si>
  <si>
    <t>0330</t>
  </si>
  <si>
    <t>0335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</si>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</sst>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13"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9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</font>
    <font>
      <u/>
      <sz val="12"/>
      <color theme="10"/>
      <name val="Calibri"/>
      <family val="2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6">
    <xf numFmtId="0" fontId="0" fillId="0" borderId="0"/>
    <xf numFmtId="0" fontId="5" fillId="0" borderId="0">
      <protection locked="0"/>
    </xf>
    <xf numFmtId="0" fontId="4" fillId="0" borderId="0"/>
    <xf numFmtId="0" fontId="3" fillId="0" borderId="0"/>
    <xf numFmtId="0" fontId="9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8" fontId="6" fillId="0" borderId="0" xfId="0" applyNumberFormat="1" applyFont="1"/>
    <xf numFmtId="0" fontId="12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4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8" fillId="0" borderId="4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/>
    <xf numFmtId="0" fontId="6" fillId="0" borderId="1" xfId="0" quotePrefix="1" applyFont="1" applyBorder="1" applyAlignment="1">
      <alignment horizontal="center"/>
    </xf>
  </cellXfs>
  <cellStyles count="66">
    <cellStyle name="Default" xfId="1" xr:uid="{00000000-0005-0000-0000-000002000000}"/>
    <cellStyle name="Followed Hyperlink" xfId="17" builtinId="9" hidden="1"/>
    <cellStyle name="Followed Hyperlink" xfId="30" builtinId="9" hidden="1"/>
    <cellStyle name="Followed Hyperlink" xfId="14" builtinId="9" hidden="1"/>
    <cellStyle name="Followed Hyperlink" xfId="62" builtinId="9" hidden="1"/>
    <cellStyle name="Followed Hyperlink" xfId="7" builtinId="9" hidden="1"/>
    <cellStyle name="Followed Hyperlink" xfId="10" builtinId="9" hidden="1"/>
    <cellStyle name="Followed Hyperlink" xfId="50" builtinId="9" hidden="1"/>
    <cellStyle name="Followed Hyperlink" xfId="42" builtinId="9" hidden="1"/>
    <cellStyle name="Followed Hyperlink" xfId="5" builtinId="9" hidden="1"/>
    <cellStyle name="Followed Hyperlink" xfId="9" builtinId="9" hidden="1"/>
    <cellStyle name="Followed Hyperlink" xfId="15" builtinId="9" hidden="1"/>
    <cellStyle name="Followed Hyperlink" xfId="12" builtinId="9" hidden="1"/>
    <cellStyle name="Followed Hyperlink" xfId="21" builtinId="9" hidden="1"/>
    <cellStyle name="Followed Hyperlink" xfId="18" builtinId="9" hidden="1"/>
    <cellStyle name="Followed Hyperlink" xfId="26" builtinId="9" hidden="1"/>
    <cellStyle name="Followed Hyperlink" xfId="39" builtinId="9" hidden="1"/>
    <cellStyle name="Followed Hyperlink" xfId="48" builtinId="9" hidden="1"/>
    <cellStyle name="Followed Hyperlink" xfId="25" builtinId="9" hidden="1"/>
    <cellStyle name="Followed Hyperlink" xfId="41" builtinId="9" hidden="1"/>
    <cellStyle name="Followed Hyperlink" xfId="20" builtinId="9" hidden="1"/>
    <cellStyle name="Followed Hyperlink" xfId="8" builtinId="9" hidden="1"/>
    <cellStyle name="Followed Hyperlink" xfId="19" builtinId="9" hidden="1"/>
    <cellStyle name="Followed Hyperlink" xfId="24" builtinId="9" hidden="1"/>
    <cellStyle name="Followed Hyperlink" xfId="60" builtinId="9" hidden="1"/>
    <cellStyle name="Followed Hyperlink" xfId="27" builtinId="9" hidden="1"/>
    <cellStyle name="Followed Hyperlink" xfId="11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5" builtinId="9" hidden="1"/>
    <cellStyle name="Followed Hyperlink" xfId="46" builtinId="9" hidden="1"/>
    <cellStyle name="Followed Hyperlink" xfId="23" builtinId="9" hidden="1"/>
    <cellStyle name="Followed Hyperlink" xfId="28" builtinId="9" hidden="1"/>
    <cellStyle name="Followed Hyperlink" xfId="43" builtinId="9" hidden="1"/>
    <cellStyle name="Followed Hyperlink" xfId="58" builtinId="9" hidden="1"/>
    <cellStyle name="Followed Hyperlink" xfId="16" builtinId="9" hidden="1"/>
    <cellStyle name="Followed Hyperlink" xfId="6" builtinId="9" hidden="1"/>
    <cellStyle name="Followed Hyperlink" xfId="64" builtinId="9" hidden="1"/>
    <cellStyle name="Followed Hyperlink" xfId="44" builtinId="9" hidden="1"/>
    <cellStyle name="Followed Hyperlink" xfId="54" builtinId="9" hidden="1"/>
    <cellStyle name="Followed Hyperlink" xfId="56" builtinId="9" hidden="1"/>
    <cellStyle name="Followed Hyperlink" xfId="52" builtinId="9" hidden="1"/>
    <cellStyle name="Followed Hyperlink" xfId="13" builtinId="9" hidden="1"/>
    <cellStyle name="Followed Hyperlink" xfId="40" builtinId="9" hidden="1"/>
    <cellStyle name="Followed Hyperlink" xfId="22" builtinId="9" hidden="1"/>
    <cellStyle name="Hyperlink" xfId="51" builtinId="8" hidden="1"/>
    <cellStyle name="Hyperlink" xfId="49" builtinId="8" hidden="1"/>
    <cellStyle name="Hyperlink" xfId="45" builtinId="8" hidden="1"/>
    <cellStyle name="Hyperlink" xfId="53" builtinId="8" hidden="1"/>
    <cellStyle name="Hyperlink" xfId="47" builtinId="8" hidden="1"/>
    <cellStyle name="Hyperlink" xfId="63" builtinId="8" hidden="1"/>
    <cellStyle name="Hyperlink" xfId="59" builtinId="8" hidden="1"/>
    <cellStyle name="Hyperlink" xfId="61" builtinId="8" hidden="1"/>
    <cellStyle name="Hyperlink" xfId="55" builtinId="8" hidden="1"/>
    <cellStyle name="Hyperlink" xfId="57" builtinId="8" hidden="1"/>
    <cellStyle name="Normal" xfId="0" builtinId="0"/>
    <cellStyle name="Normal 2" xfId="3" xr:uid="{00000000-0005-0000-0000-00003F000000}"/>
    <cellStyle name="Normal 2 2" xfId="65" xr:uid="{5ED5008A-6CED-4E95-877A-05395969B91C}"/>
    <cellStyle name="Normal 3" xfId="4" xr:uid="{00000000-0005-0000-0000-000040000000}"/>
    <cellStyle name="Normal 3 2" xfId="33" xr:uid="{00000000-0005-0000-0000-000041000000}"/>
    <cellStyle name="Normal_07 - MET enro" xfId="2" xr:uid="{00000000-0005-0000-0000-000042000000}"/>
  </cellStyles>
  <dxfs count="5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6" formatCode="#,##0_);[Red]\(#,##0\)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9900"/>
      <rgbColor rgb="00993366"/>
      <rgbColor rgb="00FFFFCC"/>
      <rgbColor rgb="00CCFFFF"/>
      <rgbColor rgb="00660066"/>
      <rgbColor rgb="00FF8080"/>
      <rgbColor rgb="000066CC"/>
      <rgbColor rgb="00CCCCFF"/>
      <rgbColor rgb="00DFDF81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E4F9C7"/>
      <color rgb="FFF7F7D0"/>
      <color rgb="FFFFF2CD"/>
      <color rgb="FFC4C4BA"/>
      <color rgb="FFE8E8E8"/>
      <color rgb="FFE1EFEA"/>
      <color rgb="FFEEF6F3"/>
      <color rgb="FFE5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.sharepoint.com/sites/doe-strategic-initiative-team/Shared%20Documents/CSI%20Initiatives/METCO/Grants-%20317,%20317B%20(317A),%20318/FY25%20FC317/Copy%20of%20SIMS18A_METCO%20student%20enrollment%20count_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.sharepoint.com/sites/doe-strategic-initiative-team/Shared%20Documents/CSI%20Initiatives/METCO/Grants-%20317,%20317B%20(317A),%20318/FY25%20FC317/allocations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.sharepoint.com/Users/eac.MSD/Desktop/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sgov.sharepoint.com/Users/cchuang/AppData/Local/Packages/Microsoft.MicrosoftEdge_8wekyb3d8bbwe/TempState/Downloads/allocation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x Gr. 11 &amp; 12_18A"/>
      <sheetName val="Sheet2"/>
      <sheetName val="School x Grade_18A"/>
      <sheetName val="District x Grade_18A"/>
      <sheetName val="Sheet3"/>
      <sheetName val="District x Gender_18A"/>
      <sheetName val="District x Race.Ethnicity_18A"/>
      <sheetName val="District x EcoDis_18A"/>
      <sheetName val="District x SWD_18A"/>
      <sheetName val="District x EL_18A"/>
      <sheetName val="District 18A Totals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1 Final Allocations "/>
      <sheetName val="FY21 Budget Assumptions"/>
      <sheetName val="FY21 Final Calculations"/>
      <sheetName val="Enrollment Trend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budget"/>
      <sheetName val="FY19 grant final"/>
      <sheetName val="FY19 Budget Assumptions"/>
      <sheetName val="FY19 grant prelim"/>
      <sheetName val="FY18 Metco SIMS"/>
      <sheetName val="provider sum"/>
      <sheetName val="FIN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F1E89-A177-4A6C-ACEF-E1D1336BBE9A}" name="Table22" displayName="Table22" ref="A2:C40" totalsRowShown="0" headerRowDxfId="4" tableBorderDxfId="3">
  <autoFilter ref="A2:C40" xr:uid="{899FE03D-6110-4FB3-A8A2-387D66A5923B}"/>
  <sortState xmlns:xlrd2="http://schemas.microsoft.com/office/spreadsheetml/2017/richdata2" ref="A3:C40">
    <sortCondition ref="B2:B40"/>
  </sortState>
  <tableColumns count="3">
    <tableColumn id="1" xr3:uid="{221F551C-287C-466E-A387-726FF939A489}" name="LEA" dataDxfId="2"/>
    <tableColumn id="2" xr3:uid="{41292471-EE75-4E17-9CD7-13A192DA19F1}" name="District" dataDxfId="1"/>
    <tableColumn id="5" xr3:uid="{7A8F1B6B-7FEF-49CD-8292-0FB27B65D222}" name="FY27 Intial Grant Totals*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6DE4-608C-401F-9878-8427567CB5D2}">
  <sheetPr>
    <pageSetUpPr autoPageBreaks="0" fitToPage="1"/>
  </sheetPr>
  <dimension ref="A1:G47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9" defaultRowHeight="15" customHeight="1"/>
  <cols>
    <col min="1" max="1" width="9.625" style="1" customWidth="1"/>
    <col min="2" max="2" width="27.625" style="1" bestFit="1" customWidth="1"/>
    <col min="3" max="3" width="22.5" style="1" bestFit="1" customWidth="1"/>
    <col min="4" max="16384" width="9" style="1"/>
  </cols>
  <sheetData>
    <row r="1" spans="1:7" s="18" customFormat="1" ht="15" customHeight="1">
      <c r="A1" s="14" t="s">
        <v>0</v>
      </c>
      <c r="B1" s="15"/>
      <c r="C1" s="15"/>
      <c r="D1" s="16"/>
      <c r="E1" s="17"/>
      <c r="F1" s="17"/>
      <c r="G1" s="17"/>
    </row>
    <row r="2" spans="1:7" s="2" customFormat="1" ht="42.75" customHeight="1">
      <c r="A2" s="4" t="s">
        <v>1</v>
      </c>
      <c r="B2" s="5" t="s">
        <v>2</v>
      </c>
      <c r="C2" s="9" t="s">
        <v>3</v>
      </c>
      <c r="D2" s="12"/>
      <c r="E2" s="13"/>
      <c r="F2" s="13"/>
      <c r="G2" s="13"/>
    </row>
    <row r="3" spans="1:7">
      <c r="A3" s="19" t="s">
        <v>43</v>
      </c>
      <c r="B3" s="3" t="s">
        <v>4</v>
      </c>
      <c r="C3" s="10">
        <v>596868</v>
      </c>
      <c r="D3" s="8"/>
    </row>
    <row r="4" spans="1:7">
      <c r="A4" s="19" t="s">
        <v>44</v>
      </c>
      <c r="B4" s="3" t="s">
        <v>5</v>
      </c>
      <c r="C4" s="10">
        <v>735646</v>
      </c>
      <c r="D4" s="8"/>
    </row>
    <row r="5" spans="1:7">
      <c r="A5" s="19" t="s">
        <v>45</v>
      </c>
      <c r="B5" s="3" t="s">
        <v>6</v>
      </c>
      <c r="C5" s="10">
        <v>823015</v>
      </c>
      <c r="D5" s="8"/>
    </row>
    <row r="6" spans="1:7">
      <c r="A6" s="19" t="s">
        <v>46</v>
      </c>
      <c r="B6" s="3" t="s">
        <v>7</v>
      </c>
      <c r="C6" s="10">
        <v>270965</v>
      </c>
      <c r="D6" s="8"/>
    </row>
    <row r="7" spans="1:7">
      <c r="A7" s="19" t="s">
        <v>47</v>
      </c>
      <c r="B7" s="3" t="s">
        <v>8</v>
      </c>
      <c r="C7" s="10">
        <v>2387684</v>
      </c>
      <c r="D7" s="8"/>
    </row>
    <row r="8" spans="1:7">
      <c r="A8" s="19" t="s">
        <v>48</v>
      </c>
      <c r="B8" s="3" t="s">
        <v>9</v>
      </c>
      <c r="C8" s="10">
        <v>376455</v>
      </c>
      <c r="D8" s="8"/>
    </row>
    <row r="9" spans="1:7">
      <c r="A9" s="19" t="s">
        <v>49</v>
      </c>
      <c r="B9" s="3" t="s">
        <v>10</v>
      </c>
      <c r="C9" s="10">
        <v>697467</v>
      </c>
      <c r="D9" s="8"/>
    </row>
    <row r="10" spans="1:7">
      <c r="A10" s="19" t="s">
        <v>50</v>
      </c>
      <c r="B10" s="3" t="s">
        <v>11</v>
      </c>
      <c r="C10" s="10">
        <v>472906</v>
      </c>
      <c r="D10" s="8"/>
    </row>
    <row r="11" spans="1:7">
      <c r="A11" s="19" t="s">
        <v>51</v>
      </c>
      <c r="B11" s="3" t="s">
        <v>12</v>
      </c>
      <c r="C11" s="10">
        <v>87579</v>
      </c>
      <c r="D11" s="8"/>
    </row>
    <row r="12" spans="1:7">
      <c r="A12" s="19" t="s">
        <v>52</v>
      </c>
      <c r="B12" s="3" t="s">
        <v>13</v>
      </c>
      <c r="C12" s="10">
        <v>198634</v>
      </c>
      <c r="D12" s="8"/>
    </row>
    <row r="13" spans="1:7">
      <c r="A13" s="19" t="s">
        <v>53</v>
      </c>
      <c r="B13" s="3" t="s">
        <v>14</v>
      </c>
      <c r="C13" s="10">
        <v>350772</v>
      </c>
      <c r="D13" s="8"/>
    </row>
    <row r="14" spans="1:7">
      <c r="A14" s="19" t="s">
        <v>54</v>
      </c>
      <c r="B14" s="3" t="s">
        <v>15</v>
      </c>
      <c r="C14" s="10">
        <v>279876</v>
      </c>
      <c r="D14" s="8"/>
    </row>
    <row r="15" spans="1:7">
      <c r="A15" s="19" t="s">
        <v>55</v>
      </c>
      <c r="B15" s="3" t="s">
        <v>16</v>
      </c>
      <c r="C15" s="10">
        <v>132528</v>
      </c>
      <c r="D15" s="8"/>
    </row>
    <row r="16" spans="1:7">
      <c r="A16" s="19" t="s">
        <v>56</v>
      </c>
      <c r="B16" s="3" t="s">
        <v>17</v>
      </c>
      <c r="C16" s="10">
        <v>409038</v>
      </c>
      <c r="D16" s="8"/>
    </row>
    <row r="17" spans="1:4">
      <c r="A17" s="19" t="s">
        <v>57</v>
      </c>
      <c r="B17" s="3" t="s">
        <v>18</v>
      </c>
      <c r="C17" s="10">
        <v>1855530</v>
      </c>
      <c r="D17" s="8"/>
    </row>
    <row r="18" spans="1:4">
      <c r="A18" s="19" t="s">
        <v>58</v>
      </c>
      <c r="B18" s="3" t="s">
        <v>19</v>
      </c>
      <c r="C18" s="10">
        <v>692614</v>
      </c>
      <c r="D18" s="8"/>
    </row>
    <row r="19" spans="1:4">
      <c r="A19" s="19" t="s">
        <v>59</v>
      </c>
      <c r="B19" s="3" t="s">
        <v>20</v>
      </c>
      <c r="C19" s="10">
        <v>735252</v>
      </c>
      <c r="D19" s="8"/>
    </row>
    <row r="20" spans="1:4">
      <c r="A20" s="19" t="s">
        <v>60</v>
      </c>
      <c r="B20" s="3" t="s">
        <v>21</v>
      </c>
      <c r="C20" s="10">
        <v>310294</v>
      </c>
      <c r="D20" s="8"/>
    </row>
    <row r="21" spans="1:4" ht="15" customHeight="1">
      <c r="A21" s="19" t="s">
        <v>61</v>
      </c>
      <c r="B21" s="3" t="s">
        <v>22</v>
      </c>
      <c r="C21" s="10">
        <v>360013</v>
      </c>
      <c r="D21" s="8"/>
    </row>
    <row r="22" spans="1:4">
      <c r="A22" s="19" t="s">
        <v>62</v>
      </c>
      <c r="B22" s="3" t="s">
        <v>23</v>
      </c>
      <c r="C22" s="10">
        <v>514720</v>
      </c>
      <c r="D22" s="8"/>
    </row>
    <row r="23" spans="1:4">
      <c r="A23" s="19" t="s">
        <v>63</v>
      </c>
      <c r="B23" s="3" t="s">
        <v>24</v>
      </c>
      <c r="C23" s="10">
        <v>952489</v>
      </c>
      <c r="D23" s="8"/>
    </row>
    <row r="24" spans="1:4">
      <c r="A24" s="19" t="s">
        <v>64</v>
      </c>
      <c r="B24" s="3" t="s">
        <v>25</v>
      </c>
      <c r="C24" s="10">
        <v>419436</v>
      </c>
      <c r="D24" s="8"/>
    </row>
    <row r="25" spans="1:4">
      <c r="A25" s="19" t="s">
        <v>65</v>
      </c>
      <c r="B25" s="3" t="s">
        <v>26</v>
      </c>
      <c r="C25" s="10">
        <v>1509405</v>
      </c>
      <c r="D25" s="8"/>
    </row>
    <row r="26" spans="1:4">
      <c r="A26" s="19" t="s">
        <v>66</v>
      </c>
      <c r="B26" s="3" t="s">
        <v>27</v>
      </c>
      <c r="C26" s="10">
        <v>3398104</v>
      </c>
      <c r="D26" s="8"/>
    </row>
    <row r="27" spans="1:4">
      <c r="A27" s="19" t="s">
        <v>67</v>
      </c>
      <c r="B27" s="3" t="s">
        <v>28</v>
      </c>
      <c r="C27" s="10">
        <v>824959</v>
      </c>
      <c r="D27" s="8"/>
    </row>
    <row r="28" spans="1:4">
      <c r="A28" s="19" t="s">
        <v>68</v>
      </c>
      <c r="B28" s="3" t="s">
        <v>29</v>
      </c>
      <c r="C28" s="10">
        <v>542084</v>
      </c>
      <c r="D28" s="8"/>
    </row>
    <row r="29" spans="1:4">
      <c r="A29" s="19" t="s">
        <v>69</v>
      </c>
      <c r="B29" s="3" t="s">
        <v>30</v>
      </c>
      <c r="C29" s="10">
        <v>520491</v>
      </c>
      <c r="D29" s="8"/>
    </row>
    <row r="30" spans="1:4">
      <c r="A30" s="19" t="s">
        <v>70</v>
      </c>
      <c r="B30" s="3" t="s">
        <v>31</v>
      </c>
      <c r="C30" s="10">
        <v>87753</v>
      </c>
      <c r="D30" s="8"/>
    </row>
    <row r="31" spans="1:4">
      <c r="A31" s="19" t="s">
        <v>71</v>
      </c>
      <c r="B31" s="3" t="s">
        <v>32</v>
      </c>
      <c r="C31" s="10">
        <v>151934</v>
      </c>
      <c r="D31" s="8"/>
    </row>
    <row r="32" spans="1:4">
      <c r="A32" s="19" t="s">
        <v>72</v>
      </c>
      <c r="B32" s="3" t="s">
        <v>33</v>
      </c>
      <c r="C32" s="10">
        <v>527398</v>
      </c>
      <c r="D32" s="8"/>
    </row>
    <row r="33" spans="1:4">
      <c r="A33" s="19" t="s">
        <v>73</v>
      </c>
      <c r="B33" s="3" t="s">
        <v>34</v>
      </c>
      <c r="C33" s="10">
        <v>432591</v>
      </c>
      <c r="D33" s="8"/>
    </row>
    <row r="34" spans="1:4">
      <c r="A34" s="19" t="s">
        <v>74</v>
      </c>
      <c r="B34" s="3" t="s">
        <v>35</v>
      </c>
      <c r="C34" s="10">
        <v>522714</v>
      </c>
      <c r="D34" s="8"/>
    </row>
    <row r="35" spans="1:4">
      <c r="A35" s="19" t="s">
        <v>75</v>
      </c>
      <c r="B35" s="3" t="s">
        <v>36</v>
      </c>
      <c r="C35" s="10">
        <v>297763</v>
      </c>
      <c r="D35" s="8"/>
    </row>
    <row r="36" spans="1:4">
      <c r="A36" s="19" t="s">
        <v>76</v>
      </c>
      <c r="B36" s="3" t="s">
        <v>37</v>
      </c>
      <c r="C36" s="10">
        <v>1084727</v>
      </c>
      <c r="D36" s="8"/>
    </row>
    <row r="37" spans="1:4">
      <c r="A37" s="19" t="s">
        <v>77</v>
      </c>
      <c r="B37" s="3" t="s">
        <v>38</v>
      </c>
      <c r="C37" s="10">
        <v>1246496</v>
      </c>
      <c r="D37" s="8"/>
    </row>
    <row r="38" spans="1:4">
      <c r="A38" s="19" t="s">
        <v>78</v>
      </c>
      <c r="B38" s="3" t="s">
        <v>39</v>
      </c>
      <c r="C38" s="10">
        <v>1322445</v>
      </c>
    </row>
    <row r="39" spans="1:4">
      <c r="A39" s="19" t="s">
        <v>79</v>
      </c>
      <c r="B39" s="3" t="s">
        <v>40</v>
      </c>
      <c r="C39" s="10">
        <v>642938</v>
      </c>
      <c r="D39" s="8"/>
    </row>
    <row r="40" spans="1:4">
      <c r="A40" s="6">
        <v>999</v>
      </c>
      <c r="B40" s="7" t="s">
        <v>41</v>
      </c>
      <c r="C40" s="11">
        <f t="shared" ref="C40" si="0">SUM(C3:C39)</f>
        <v>26771583</v>
      </c>
      <c r="D40" s="8"/>
    </row>
    <row r="41" spans="1:4">
      <c r="A41" s="1" t="s">
        <v>42</v>
      </c>
    </row>
    <row r="42" spans="1:4"/>
    <row r="43" spans="1:4">
      <c r="A43" s="1" t="s">
        <v>80</v>
      </c>
    </row>
    <row r="44" spans="1:4"/>
    <row r="45" spans="1:4"/>
    <row r="46" spans="1:4"/>
    <row r="47" spans="1:4"/>
  </sheetData>
  <pageMargins left="0.45" right="0.17" top="0.61" bottom="1" header="0.35" footer="0.5"/>
  <pageSetup scale="76" orientation="portrait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EDDF39C186A49A5AAAB0ACBE4F958" ma:contentTypeVersion="17" ma:contentTypeDescription="Create a new document." ma:contentTypeScope="" ma:versionID="9b60dc85d8548876053108678711b4ee">
  <xsd:schema xmlns:xsd="http://www.w3.org/2001/XMLSchema" xmlns:xs="http://www.w3.org/2001/XMLSchema" xmlns:p="http://schemas.microsoft.com/office/2006/metadata/properties" xmlns:ns2="3a0cfc4e-1fe1-40bb-b81e-4bd05f40dd83" xmlns:ns3="f142d5ee-4997-4556-bb59-3ca3d75e9a8d" targetNamespace="http://schemas.microsoft.com/office/2006/metadata/properties" ma:root="true" ma:fieldsID="a0b3817d4a6c47f880b7c022263dd386" ns2:_="" ns3:_="">
    <xsd:import namespace="3a0cfc4e-1fe1-40bb-b81e-4bd05f40dd83"/>
    <xsd:import namespace="f142d5ee-4997-4556-bb59-3ca3d75e9a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fc4e-1fe1-40bb-b81e-4bd05f40dd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2d5ee-4997-4556-bb59-3ca3d75e9a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cb2de8a-8569-48ab-80e9-63732a3c1a5a}" ma:internalName="TaxCatchAll" ma:showField="CatchAllData" ma:web="f142d5ee-4997-4556-bb59-3ca3d75e9a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0cfc4e-1fe1-40bb-b81e-4bd05f40dd83">
      <Terms xmlns="http://schemas.microsoft.com/office/infopath/2007/PartnerControls"/>
    </lcf76f155ced4ddcb4097134ff3c332f>
    <TaxCatchAll xmlns="f142d5ee-4997-4556-bb59-3ca3d75e9a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039EB-296D-4625-BE75-605AD8145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cfc4e-1fe1-40bb-b81e-4bd05f40dd83"/>
    <ds:schemaRef ds:uri="f142d5ee-4997-4556-bb59-3ca3d75e9a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E93D6-7B09-4A8D-BBDB-8B8A5F3DF312}">
  <ds:schemaRefs>
    <ds:schemaRef ds:uri="http://schemas.microsoft.com/office/2006/metadata/properties"/>
    <ds:schemaRef ds:uri="f142d5ee-4997-4556-bb59-3ca3d75e9a8d"/>
    <ds:schemaRef ds:uri="http://purl.org/dc/elements/1.1/"/>
    <ds:schemaRef ds:uri="3a0cfc4e-1fe1-40bb-b81e-4bd05f40dd83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22A61A-2CC7-4272-B049-CDD003DAF3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 Initial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FY2027 FC 0317 METCO Initial Allocations</dc:title>
  <dc:subject/>
  <dc:creator>DESE</dc:creator>
  <cp:keywords/>
  <dc:description/>
  <cp:lastModifiedBy>Zou, Dong (EOE)</cp:lastModifiedBy>
  <cp:revision/>
  <dcterms:created xsi:type="dcterms:W3CDTF">2006-07-03T13:49:26Z</dcterms:created>
  <dcterms:modified xsi:type="dcterms:W3CDTF">2026-06-05T16:56:10Z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5 2026 12:00AM</vt:lpwstr>
  </property>
</Properties>
</file>