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6-03\SCTASK0871120\2026-0324\"/>
    </mc:Choice>
  </mc:AlternateContent>
  <xr:revisionPtr revIDLastSave="0" documentId="13_ncr:1_{156BA13F-17D5-4008-A635-CD42A85A5578}" xr6:coauthVersionLast="47" xr6:coauthVersionMax="47" xr10:uidLastSave="{00000000-0000-0000-0000-000000000000}"/>
  <bookViews>
    <workbookView xWindow="24465" yWindow="-7440" windowWidth="21600" windowHeight="11295" xr2:uid="{00000000-000D-0000-FFFF-FFFF00000000}"/>
  </bookViews>
  <sheets>
    <sheet name="594B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B4" i="1" s="1"/>
  <c r="B7" i="1"/>
  <c r="B3" i="1" s="1"/>
  <c r="B9" i="1" l="1"/>
  <c r="B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<sst xmlns="http://schemas.openxmlformats.org/spreadsheetml/2006/main" count="12" uniqueCount="9">
  <si>
    <t>Enter number of LEA Schools in yellow B1 cell (cap of 15)</t>
  </si>
  <si>
    <t>Estimated Amount to Submit in GEM$ (Initial 30% of funding)</t>
  </si>
  <si>
    <t>Estimated Amount</t>
  </si>
  <si>
    <t>Stipends</t>
  </si>
  <si>
    <t>Contractual Services</t>
  </si>
  <si>
    <t>Total Budget in GEM$</t>
  </si>
  <si>
    <t>Estimated Amount through September 30, 2027 (Do not submit in GEM$)</t>
  </si>
  <si>
    <t>Total Budget Pending Funding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</si>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</sst>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rgb="FF002060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0" fontId="3" fillId="2" borderId="0" xfId="0" applyFont="1" applyFill="1" applyAlignment="1">
      <alignment horizontal="center" vertical="top" wrapText="1"/>
    </xf>
    <xf numFmtId="0" fontId="4" fillId="3" borderId="4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2" fillId="3" borderId="2" xfId="0" applyFont="1" applyFill="1" applyBorder="1"/>
    <xf numFmtId="164" fontId="2" fillId="3" borderId="3" xfId="0" applyNumberFormat="1" applyFont="1" applyFill="1" applyBorder="1" applyAlignment="1">
      <alignment horizontal="left"/>
    </xf>
    <xf numFmtId="0" fontId="5" fillId="3" borderId="2" xfId="0" applyFont="1" applyFill="1" applyBorder="1"/>
    <xf numFmtId="0" fontId="4" fillId="4" borderId="2" xfId="0" applyFont="1" applyFill="1" applyBorder="1" applyAlignment="1">
      <alignment horizontal="left" vertical="top"/>
    </xf>
    <xf numFmtId="0" fontId="4" fillId="4" borderId="3" xfId="0" applyFont="1" applyFill="1" applyBorder="1" applyAlignment="1">
      <alignment horizontal="left" vertical="top"/>
    </xf>
    <xf numFmtId="0" fontId="2" fillId="4" borderId="2" xfId="0" applyFont="1" applyFill="1" applyBorder="1"/>
    <xf numFmtId="164" fontId="2" fillId="4" borderId="3" xfId="0" applyNumberFormat="1" applyFont="1" applyFill="1" applyBorder="1" applyAlignment="1">
      <alignment horizontal="left"/>
    </xf>
    <xf numFmtId="0" fontId="5" fillId="4" borderId="5" xfId="0" applyFont="1" applyFill="1" applyBorder="1"/>
    <xf numFmtId="164" fontId="2" fillId="4" borderId="6" xfId="0" applyNumberFormat="1" applyFont="1" applyFill="1" applyBorder="1" applyAlignment="1">
      <alignment horizontal="left"/>
    </xf>
    <xf numFmtId="0" fontId="5" fillId="0" borderId="0" xfId="0" applyFont="1"/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"/>
      <fill>
        <patternFill patternType="solid">
          <fgColor indexed="64"/>
          <bgColor theme="2" tint="-9.9978637043366805E-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colors>
    <mruColors>
      <color rgb="FF2796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A56B93-4F7F-4A43-A4F7-F96BB8550287}" name="Table2" displayName="Table2" ref="A2:B9" totalsRowShown="0" headerRowDxfId="6" dataDxfId="5" headerRowBorderDxfId="3" tableBorderDxfId="4" totalsRowBorderDxfId="2">
  <autoFilter ref="A2:B9" xr:uid="{1BA56B93-4F7F-4A43-A4F7-F96BB8550287}"/>
  <tableColumns count="2">
    <tableColumn id="1" xr3:uid="{FDCDBB9F-2B44-4CB0-95E1-5869CE9B66BD}" name="Estimated Amount to Submit in GEM$ (Initial 30% of funding)" dataDxfId="1"/>
    <tableColumn id="2" xr3:uid="{A3E849E6-1F62-4E7A-A09E-DA29C7610E00}" name="Estimated Amount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tabSelected="1" zoomScaleNormal="100" workbookViewId="0"/>
  </sheetViews>
  <sheetFormatPr defaultColWidth="9.140625" defaultRowHeight="14.25" x14ac:dyDescent="0.2"/>
  <cols>
    <col min="1" max="1" width="77.5703125" style="2" customWidth="1"/>
    <col min="2" max="2" width="21.5703125" style="2" customWidth="1"/>
    <col min="3" max="3" width="9.85546875" style="2" customWidth="1"/>
    <col min="4" max="16384" width="9.140625" style="2"/>
  </cols>
  <sheetData>
    <row r="1" spans="1:3" x14ac:dyDescent="0.2">
      <c r="A1" s="5" t="s">
        <v>0</v>
      </c>
      <c r="B1" s="8">
        <v>1</v>
      </c>
    </row>
    <row r="2" spans="1:3" ht="15" x14ac:dyDescent="0.25">
      <c r="A2" s="9" t="s">
        <v>1</v>
      </c>
      <c r="B2" s="10" t="s">
        <v>2</v>
      </c>
      <c r="C2" s="1"/>
    </row>
    <row r="3" spans="1:3" x14ac:dyDescent="0.2">
      <c r="A3" s="11" t="s">
        <v>3</v>
      </c>
      <c r="B3" s="12">
        <f>B7*30%</f>
        <v>1800</v>
      </c>
      <c r="C3" s="3"/>
    </row>
    <row r="4" spans="1:3" ht="15" x14ac:dyDescent="0.2">
      <c r="A4" s="11" t="s">
        <v>4</v>
      </c>
      <c r="B4" s="12">
        <f>B8*30%</f>
        <v>60000</v>
      </c>
      <c r="C4" s="4"/>
    </row>
    <row r="5" spans="1:3" ht="15" x14ac:dyDescent="0.25">
      <c r="A5" s="13" t="s">
        <v>5</v>
      </c>
      <c r="B5" s="12">
        <f>B9*30%</f>
        <v>61800</v>
      </c>
    </row>
    <row r="6" spans="1:3" ht="14.45" customHeight="1" x14ac:dyDescent="0.2">
      <c r="A6" s="14" t="s">
        <v>6</v>
      </c>
      <c r="B6" s="15" t="s">
        <v>2</v>
      </c>
      <c r="C6" s="5"/>
    </row>
    <row r="7" spans="1:3" ht="15" x14ac:dyDescent="0.2">
      <c r="A7" s="16" t="s">
        <v>3</v>
      </c>
      <c r="B7" s="17">
        <f>B1*6000</f>
        <v>6000</v>
      </c>
      <c r="C7" s="6"/>
    </row>
    <row r="8" spans="1:3" x14ac:dyDescent="0.2">
      <c r="A8" s="16" t="s">
        <v>4</v>
      </c>
      <c r="B8" s="17" t="str" cm="1">
        <f t="array" ref="B8">_xlfn.IFS(B1&lt;=3,"200,000",B1&lt;=7,"235,000",B1&gt;=8,"270,000")</f>
        <v>200,000</v>
      </c>
      <c r="C8" s="7"/>
    </row>
    <row r="9" spans="1:3" ht="15" x14ac:dyDescent="0.25">
      <c r="A9" s="18" t="s">
        <v>7</v>
      </c>
      <c r="B9" s="19">
        <f>B7+B8</f>
        <v>206000</v>
      </c>
      <c r="C9" s="7"/>
    </row>
    <row r="10" spans="1:3" ht="15" x14ac:dyDescent="0.25">
      <c r="A10" s="20" t="s">
        <v>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E4B4D68279094DB93237BC2E98CD8D" ma:contentTypeVersion="15" ma:contentTypeDescription="Create a new document." ma:contentTypeScope="" ma:versionID="c2047e0a99d430a4c43ac4e7d4f1eb12">
  <xsd:schema xmlns:xsd="http://www.w3.org/2001/XMLSchema" xmlns:xs="http://www.w3.org/2001/XMLSchema" xmlns:p="http://schemas.microsoft.com/office/2006/metadata/properties" xmlns:ns2="9324d023-3849-46fe-9182-6ce950756bea" xmlns:ns3="14c63040-5e06-4c4a-8b07-ca5832d9b241" targetNamespace="http://schemas.microsoft.com/office/2006/metadata/properties" ma:root="true" ma:fieldsID="2570948f0c9189959bed18c0e161efee" ns2:_="" ns3:_="">
    <xsd:import namespace="9324d023-3849-46fe-9182-6ce950756bea"/>
    <xsd:import namespace="14c63040-5e06-4c4a-8b07-ca5832d9b2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Coun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4d023-3849-46fe-9182-6ce950756b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Count" ma:index="12" nillable="true" ma:displayName="Count" ma:format="Dropdown" ma:internalName="Count" ma:percentage="FALSE">
      <xsd:simpleType>
        <xsd:restriction base="dms:Number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63040-5e06-4c4a-8b07-ca5832d9b2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43fef9fc-aad9-40f4-bab0-9a6c27b33d5c}" ma:internalName="TaxCatchAll" ma:showField="CatchAllData" ma:web="14c63040-5e06-4c4a-8b07-ca5832d9b2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24d023-3849-46fe-9182-6ce950756bea">
      <Terms xmlns="http://schemas.microsoft.com/office/infopath/2007/PartnerControls"/>
    </lcf76f155ced4ddcb4097134ff3c332f>
    <TaxCatchAll xmlns="14c63040-5e06-4c4a-8b07-ca5832d9b241" xsi:nil="true"/>
    <Count xmlns="9324d023-3849-46fe-9182-6ce950756bea" xsi:nil="true"/>
  </documentManagement>
</p:properties>
</file>

<file path=customXml/itemProps1.xml><?xml version="1.0" encoding="utf-8"?>
<ds:datastoreItem xmlns:ds="http://schemas.openxmlformats.org/officeDocument/2006/customXml" ds:itemID="{5EE0C4F8-5907-4984-9418-FBF16C2271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4d023-3849-46fe-9182-6ce950756bea"/>
    <ds:schemaRef ds:uri="14c63040-5e06-4c4a-8b07-ca5832d9b2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21880B-332F-449E-B30D-91863BC3A7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3F600D-0E35-46ED-9FF0-E31F1217C02B}">
  <ds:schemaRefs>
    <ds:schemaRef ds:uri="http://purl.org/dc/terms/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9324d023-3849-46fe-9182-6ce950756bea"/>
    <ds:schemaRef ds:uri="14c63040-5e06-4c4a-8b07-ca5832d9b241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594B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FY2027 FC 594B FUND USE Track 1 Calculator</dc:title>
  <dc:subject/>
  <dc:creator>DESE</dc:creator>
  <cp:keywords/>
  <dc:description/>
  <cp:lastModifiedBy>Zou, Dong (EOE)</cp:lastModifiedBy>
  <cp:revision/>
  <dcterms:created xsi:type="dcterms:W3CDTF">2026-01-22T16:13:10Z</dcterms:created>
  <dcterms:modified xsi:type="dcterms:W3CDTF">2026-03-24T19:20:23Z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Mar 24 2026 12:00AM</vt:lpwstr>
  </property>
</Properties>
</file>