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23070" windowHeight="4170" tabRatio="749"/>
  </bookViews>
  <sheets>
    <sheet name="1 district" sheetId="9" r:id="rId1"/>
    <sheet name="summary data" sheetId="8" r:id="rId2"/>
    <sheet name="notes - muni health reform" sheetId="10" r:id="rId3"/>
  </sheets>
  <definedNames>
    <definedName name="_xlnm._FilterDatabase" localSheetId="1" hidden="1">'summary data'!$A$4:$W$326</definedName>
    <definedName name="lea">'summary data'!$A$5:$A$326</definedName>
    <definedName name="_xlnm.Print_Area" localSheetId="0">'1 district'!$A$3:$I$32</definedName>
    <definedName name="_xlnm.Print_Area" localSheetId="1">'summary data'!$A$3:$F$326</definedName>
    <definedName name="_xlnm.Print_Titles" localSheetId="1">'summary data'!$3:$4</definedName>
    <definedName name="summary">'summary data'!$A$5:$W$326</definedName>
  </definedNames>
  <calcPr calcId="125725"/>
</workbook>
</file>

<file path=xl/calcChain.xml><?xml version="1.0" encoding="utf-8"?>
<calcChain xmlns="http://schemas.openxmlformats.org/spreadsheetml/2006/main">
  <c r="C8" i="9"/>
  <c r="B3"/>
  <c r="C7"/>
  <c r="D7"/>
  <c r="E7"/>
  <c r="F7"/>
  <c r="G7"/>
  <c r="H7"/>
  <c r="I7"/>
  <c r="D6"/>
  <c r="E6"/>
  <c r="F6"/>
  <c r="G6"/>
  <c r="H6"/>
  <c r="I6"/>
  <c r="C6"/>
</calcChain>
</file>

<file path=xl/sharedStrings.xml><?xml version="1.0" encoding="utf-8"?>
<sst xmlns="http://schemas.openxmlformats.org/spreadsheetml/2006/main" count="1415" uniqueCount="686">
  <si>
    <t>2014</t>
  </si>
  <si>
    <t>2013</t>
  </si>
  <si>
    <t>2012</t>
  </si>
  <si>
    <t>2011</t>
  </si>
  <si>
    <t>2010</t>
  </si>
  <si>
    <t>2009</t>
  </si>
  <si>
    <t>2008</t>
  </si>
  <si>
    <t>org4code</t>
  </si>
  <si>
    <t>0001</t>
  </si>
  <si>
    <t>0600</t>
  </si>
  <si>
    <t>0002</t>
  </si>
  <si>
    <t>0003</t>
  </si>
  <si>
    <t>0603</t>
  </si>
  <si>
    <t>0005</t>
  </si>
  <si>
    <t>0007</t>
  </si>
  <si>
    <t>0008</t>
  </si>
  <si>
    <t>0605</t>
  </si>
  <si>
    <t>0009</t>
  </si>
  <si>
    <t>0010</t>
  </si>
  <si>
    <t>0610</t>
  </si>
  <si>
    <t>0014</t>
  </si>
  <si>
    <t>0801</t>
  </si>
  <si>
    <t>0615</t>
  </si>
  <si>
    <t>0016</t>
  </si>
  <si>
    <t>0017</t>
  </si>
  <si>
    <t>0018</t>
  </si>
  <si>
    <t>0020</t>
  </si>
  <si>
    <t>0023</t>
  </si>
  <si>
    <t>0024</t>
  </si>
  <si>
    <t>0025</t>
  </si>
  <si>
    <t>0026</t>
  </si>
  <si>
    <t>0027</t>
  </si>
  <si>
    <t>0618</t>
  </si>
  <si>
    <t>0028</t>
  </si>
  <si>
    <t>0620</t>
  </si>
  <si>
    <t>0030</t>
  </si>
  <si>
    <t>0031</t>
  </si>
  <si>
    <t>0622</t>
  </si>
  <si>
    <t>0805</t>
  </si>
  <si>
    <t>0806</t>
  </si>
  <si>
    <t>0035</t>
  </si>
  <si>
    <t>0036</t>
  </si>
  <si>
    <t>0037</t>
  </si>
  <si>
    <t>0038</t>
  </si>
  <si>
    <t>0039</t>
  </si>
  <si>
    <t>0040</t>
  </si>
  <si>
    <t>0041</t>
  </si>
  <si>
    <t>0625</t>
  </si>
  <si>
    <t>0043</t>
  </si>
  <si>
    <t>0810</t>
  </si>
  <si>
    <t>0910</t>
  </si>
  <si>
    <t>0044</t>
  </si>
  <si>
    <t>0045</t>
  </si>
  <si>
    <t>0046</t>
  </si>
  <si>
    <t>0048</t>
  </si>
  <si>
    <t>0049</t>
  </si>
  <si>
    <t>0050</t>
  </si>
  <si>
    <t>0815</t>
  </si>
  <si>
    <t>0051</t>
  </si>
  <si>
    <t>0052</t>
  </si>
  <si>
    <t>0635</t>
  </si>
  <si>
    <t>0056</t>
  </si>
  <si>
    <t>0057</t>
  </si>
  <si>
    <t>0632</t>
  </si>
  <si>
    <t>0061</t>
  </si>
  <si>
    <t>0063</t>
  </si>
  <si>
    <t>0064</t>
  </si>
  <si>
    <t>0065</t>
  </si>
  <si>
    <t>0067</t>
  </si>
  <si>
    <t>0640</t>
  </si>
  <si>
    <t>0068</t>
  </si>
  <si>
    <t>0071</t>
  </si>
  <si>
    <t>0072</t>
  </si>
  <si>
    <t>0073</t>
  </si>
  <si>
    <t>0074</t>
  </si>
  <si>
    <t>0645</t>
  </si>
  <si>
    <t>0650</t>
  </si>
  <si>
    <t>0077</t>
  </si>
  <si>
    <t>0078</t>
  </si>
  <si>
    <t>0655</t>
  </si>
  <si>
    <t>0079</t>
  </si>
  <si>
    <t>0658</t>
  </si>
  <si>
    <t>0082</t>
  </si>
  <si>
    <t>0083</t>
  </si>
  <si>
    <t>0087</t>
  </si>
  <si>
    <t>0085</t>
  </si>
  <si>
    <t>0086</t>
  </si>
  <si>
    <t>0088</t>
  </si>
  <si>
    <t>0089</t>
  </si>
  <si>
    <t>0091</t>
  </si>
  <si>
    <t>0913</t>
  </si>
  <si>
    <t>0093</t>
  </si>
  <si>
    <t>0094</t>
  </si>
  <si>
    <t>0095</t>
  </si>
  <si>
    <t>0096</t>
  </si>
  <si>
    <t>0662</t>
  </si>
  <si>
    <t>0097</t>
  </si>
  <si>
    <t>0098</t>
  </si>
  <si>
    <t>0099</t>
  </si>
  <si>
    <t>0100</t>
  </si>
  <si>
    <t>0101</t>
  </si>
  <si>
    <t>0818</t>
  </si>
  <si>
    <t>0665</t>
  </si>
  <si>
    <t>0670</t>
  </si>
  <si>
    <t>0103</t>
  </si>
  <si>
    <t>0672</t>
  </si>
  <si>
    <t>0105</t>
  </si>
  <si>
    <t>0674</t>
  </si>
  <si>
    <t>0107</t>
  </si>
  <si>
    <t>0109</t>
  </si>
  <si>
    <t>0110</t>
  </si>
  <si>
    <t>0111</t>
  </si>
  <si>
    <t>0821</t>
  </si>
  <si>
    <t>0823</t>
  </si>
  <si>
    <t>0828</t>
  </si>
  <si>
    <t>0825</t>
  </si>
  <si>
    <t>0114</t>
  </si>
  <si>
    <t>0673</t>
  </si>
  <si>
    <t>0117</t>
  </si>
  <si>
    <t>0118</t>
  </si>
  <si>
    <t>0675</t>
  </si>
  <si>
    <t>0680</t>
  </si>
  <si>
    <t>0683</t>
  </si>
  <si>
    <t>0121</t>
  </si>
  <si>
    <t>0122</t>
  </si>
  <si>
    <t>0125</t>
  </si>
  <si>
    <t>0127</t>
  </si>
  <si>
    <t>0128</t>
  </si>
  <si>
    <t>0685</t>
  </si>
  <si>
    <t>0131</t>
  </si>
  <si>
    <t>0133</t>
  </si>
  <si>
    <t>0135</t>
  </si>
  <si>
    <t>0136</t>
  </si>
  <si>
    <t>0137</t>
  </si>
  <si>
    <t>0138</t>
  </si>
  <si>
    <t>0139</t>
  </si>
  <si>
    <t>0141</t>
  </si>
  <si>
    <t>0142</t>
  </si>
  <si>
    <t>0144</t>
  </si>
  <si>
    <t>0690</t>
  </si>
  <si>
    <t>0145</t>
  </si>
  <si>
    <t>0148</t>
  </si>
  <si>
    <t>0149</t>
  </si>
  <si>
    <t>0150</t>
  </si>
  <si>
    <t>0151</t>
  </si>
  <si>
    <t>0152</t>
  </si>
  <si>
    <t>0153</t>
  </si>
  <si>
    <t>0154</t>
  </si>
  <si>
    <t>0155</t>
  </si>
  <si>
    <t>0157</t>
  </si>
  <si>
    <t>0695</t>
  </si>
  <si>
    <t>0158</t>
  </si>
  <si>
    <t>0159</t>
  </si>
  <si>
    <t>0160</t>
  </si>
  <si>
    <t>0161</t>
  </si>
  <si>
    <t>0162</t>
  </si>
  <si>
    <t>0163</t>
  </si>
  <si>
    <t>0164</t>
  </si>
  <si>
    <t>0165</t>
  </si>
  <si>
    <t>0698</t>
  </si>
  <si>
    <t>0167</t>
  </si>
  <si>
    <t>0168</t>
  </si>
  <si>
    <t>0169</t>
  </si>
  <si>
    <t>0170</t>
  </si>
  <si>
    <t>0171</t>
  </si>
  <si>
    <t>0700</t>
  </si>
  <si>
    <t>0705</t>
  </si>
  <si>
    <t>0172</t>
  </si>
  <si>
    <t>0173</t>
  </si>
  <si>
    <t>0174</t>
  </si>
  <si>
    <t>0175</t>
  </si>
  <si>
    <t>0176</t>
  </si>
  <si>
    <t>0177</t>
  </si>
  <si>
    <t>0178</t>
  </si>
  <si>
    <t>0710</t>
  </si>
  <si>
    <t>0181</t>
  </si>
  <si>
    <t>0182</t>
  </si>
  <si>
    <t>0184</t>
  </si>
  <si>
    <t>0185</t>
  </si>
  <si>
    <t>0186</t>
  </si>
  <si>
    <t>0187</t>
  </si>
  <si>
    <t>0189</t>
  </si>
  <si>
    <t>0830</t>
  </si>
  <si>
    <t>0717</t>
  </si>
  <si>
    <t>0191</t>
  </si>
  <si>
    <t>0832</t>
  </si>
  <si>
    <t>0715</t>
  </si>
  <si>
    <t>0196</t>
  </si>
  <si>
    <t>0197</t>
  </si>
  <si>
    <t>0720</t>
  </si>
  <si>
    <t>0725</t>
  </si>
  <si>
    <t>0852</t>
  </si>
  <si>
    <t>0198</t>
  </si>
  <si>
    <t>0660</t>
  </si>
  <si>
    <t>0199</t>
  </si>
  <si>
    <t>0201</t>
  </si>
  <si>
    <t>0728</t>
  </si>
  <si>
    <t>0204</t>
  </si>
  <si>
    <t>0207</t>
  </si>
  <si>
    <t>0208</t>
  </si>
  <si>
    <t>0915</t>
  </si>
  <si>
    <t>0209</t>
  </si>
  <si>
    <t>0211</t>
  </si>
  <si>
    <t>0212</t>
  </si>
  <si>
    <t>0215</t>
  </si>
  <si>
    <t>0735</t>
  </si>
  <si>
    <t>0217</t>
  </si>
  <si>
    <t>0854</t>
  </si>
  <si>
    <t>0210</t>
  </si>
  <si>
    <t>0406</t>
  </si>
  <si>
    <t>0730</t>
  </si>
  <si>
    <t>0213</t>
  </si>
  <si>
    <t>0214</t>
  </si>
  <si>
    <t>0853</t>
  </si>
  <si>
    <t>0851</t>
  </si>
  <si>
    <t>0218</t>
  </si>
  <si>
    <t>0219</t>
  </si>
  <si>
    <t>0220</t>
  </si>
  <si>
    <t>0221</t>
  </si>
  <si>
    <t>0855</t>
  </si>
  <si>
    <t>0740</t>
  </si>
  <si>
    <t>0223</t>
  </si>
  <si>
    <t>0224</t>
  </si>
  <si>
    <t>0226</t>
  </si>
  <si>
    <t>0227</t>
  </si>
  <si>
    <t>0860</t>
  </si>
  <si>
    <t>0229</t>
  </si>
  <si>
    <t>0230</t>
  </si>
  <si>
    <t>0231</t>
  </si>
  <si>
    <t>0745</t>
  </si>
  <si>
    <t>0234</t>
  </si>
  <si>
    <t>0750</t>
  </si>
  <si>
    <t>0236</t>
  </si>
  <si>
    <t>0238</t>
  </si>
  <si>
    <t>0239</t>
  </si>
  <si>
    <t>0240</t>
  </si>
  <si>
    <t>0242</t>
  </si>
  <si>
    <t>0753</t>
  </si>
  <si>
    <t>0778</t>
  </si>
  <si>
    <t>0243</t>
  </si>
  <si>
    <t>0755</t>
  </si>
  <si>
    <t>0244</t>
  </si>
  <si>
    <t>0246</t>
  </si>
  <si>
    <t>0248</t>
  </si>
  <si>
    <t>0249</t>
  </si>
  <si>
    <t>0250</t>
  </si>
  <si>
    <t>0251</t>
  </si>
  <si>
    <t>0252</t>
  </si>
  <si>
    <t>0253</t>
  </si>
  <si>
    <t>0258</t>
  </si>
  <si>
    <t>0261</t>
  </si>
  <si>
    <t>0262</t>
  </si>
  <si>
    <t>0263</t>
  </si>
  <si>
    <t>0264</t>
  </si>
  <si>
    <t>0265</t>
  </si>
  <si>
    <t>0266</t>
  </si>
  <si>
    <t>0871</t>
  </si>
  <si>
    <t>0269</t>
  </si>
  <si>
    <t>0271</t>
  </si>
  <si>
    <t>0272</t>
  </si>
  <si>
    <t>0760</t>
  </si>
  <si>
    <t>0273</t>
  </si>
  <si>
    <t>0274</t>
  </si>
  <si>
    <t>0278</t>
  </si>
  <si>
    <t>0829</t>
  </si>
  <si>
    <t>0873</t>
  </si>
  <si>
    <t>0275</t>
  </si>
  <si>
    <t>0276</t>
  </si>
  <si>
    <t>0277</t>
  </si>
  <si>
    <t>0872</t>
  </si>
  <si>
    <t>0765</t>
  </si>
  <si>
    <t>0876</t>
  </si>
  <si>
    <t>0766</t>
  </si>
  <si>
    <t>0767</t>
  </si>
  <si>
    <t>0281</t>
  </si>
  <si>
    <t>0284</t>
  </si>
  <si>
    <t>0285</t>
  </si>
  <si>
    <t>0287</t>
  </si>
  <si>
    <t>0288</t>
  </si>
  <si>
    <t>0289</t>
  </si>
  <si>
    <t>0290</t>
  </si>
  <si>
    <t>0291</t>
  </si>
  <si>
    <t>0292</t>
  </si>
  <si>
    <t>0770</t>
  </si>
  <si>
    <t>0293</t>
  </si>
  <si>
    <t>0295</t>
  </si>
  <si>
    <t>0296</t>
  </si>
  <si>
    <t>0298</t>
  </si>
  <si>
    <t>0878</t>
  </si>
  <si>
    <t>0773</t>
  </si>
  <si>
    <t>0300</t>
  </si>
  <si>
    <t>0301</t>
  </si>
  <si>
    <t>0774</t>
  </si>
  <si>
    <t>0879</t>
  </si>
  <si>
    <t>0304</t>
  </si>
  <si>
    <t>0775</t>
  </si>
  <si>
    <t>0305</t>
  </si>
  <si>
    <t>0306</t>
  </si>
  <si>
    <t>0307</t>
  </si>
  <si>
    <t>0308</t>
  </si>
  <si>
    <t>0309</t>
  </si>
  <si>
    <t>0310</t>
  </si>
  <si>
    <t>0314</t>
  </si>
  <si>
    <t>0315</t>
  </si>
  <si>
    <t>0316</t>
  </si>
  <si>
    <t>0317</t>
  </si>
  <si>
    <t>0318</t>
  </si>
  <si>
    <t>0322</t>
  </si>
  <si>
    <t>0323</t>
  </si>
  <si>
    <t>0332</t>
  </si>
  <si>
    <t>0321</t>
  </si>
  <si>
    <t>0325</t>
  </si>
  <si>
    <t>0326</t>
  </si>
  <si>
    <t>0327</t>
  </si>
  <si>
    <t>0330</t>
  </si>
  <si>
    <t>0331</t>
  </si>
  <si>
    <t>0335</t>
  </si>
  <si>
    <t>0336</t>
  </si>
  <si>
    <t>0337</t>
  </si>
  <si>
    <t>0780</t>
  </si>
  <si>
    <t>0885</t>
  </si>
  <si>
    <t>0340</t>
  </si>
  <si>
    <t>0341</t>
  </si>
  <si>
    <t>0342</t>
  </si>
  <si>
    <t>0343</t>
  </si>
  <si>
    <t>0344</t>
  </si>
  <si>
    <t>0346</t>
  </si>
  <si>
    <t>0347</t>
  </si>
  <si>
    <t>0348</t>
  </si>
  <si>
    <t>0350</t>
  </si>
  <si>
    <t>Leicester</t>
  </si>
  <si>
    <t>Hopkinton</t>
  </si>
  <si>
    <t>Ipswich</t>
  </si>
  <si>
    <t>Holyoke</t>
  </si>
  <si>
    <t>Holliston</t>
  </si>
  <si>
    <t>Lenox</t>
  </si>
  <si>
    <t>Leverett</t>
  </si>
  <si>
    <t>Longmeadow</t>
  </si>
  <si>
    <t>Lowell</t>
  </si>
  <si>
    <t>Lunenburg</t>
  </si>
  <si>
    <t>Lawrence</t>
  </si>
  <si>
    <t>Hancock</t>
  </si>
  <si>
    <t>Hopedale</t>
  </si>
  <si>
    <t>Nantucket</t>
  </si>
  <si>
    <t>New Bedford</t>
  </si>
  <si>
    <t>Lynn</t>
  </si>
  <si>
    <t>Newton</t>
  </si>
  <si>
    <t>Norfolk</t>
  </si>
  <si>
    <t>North Adams</t>
  </si>
  <si>
    <t>Northbridge</t>
  </si>
  <si>
    <t>North Brookfield</t>
  </si>
  <si>
    <t>North Reading</t>
  </si>
  <si>
    <t>Newburyport</t>
  </si>
  <si>
    <t>Gosnold</t>
  </si>
  <si>
    <t>Marblehead</t>
  </si>
  <si>
    <t>Mashpee</t>
  </si>
  <si>
    <t>Medfield</t>
  </si>
  <si>
    <t>Methuen</t>
  </si>
  <si>
    <t>Middleton</t>
  </si>
  <si>
    <t>Milford</t>
  </si>
  <si>
    <t>Milton</t>
  </si>
  <si>
    <t>Lynnfield</t>
  </si>
  <si>
    <t>Medford</t>
  </si>
  <si>
    <t>Beverly</t>
  </si>
  <si>
    <t>Billerica</t>
  </si>
  <si>
    <t>Boston</t>
  </si>
  <si>
    <t>Boxford</t>
  </si>
  <si>
    <t>Berkley</t>
  </si>
  <si>
    <t>Brockton</t>
  </si>
  <si>
    <t>Brookline</t>
  </si>
  <si>
    <t>Cambridge</t>
  </si>
  <si>
    <t>Carver</t>
  </si>
  <si>
    <t>Acton</t>
  </si>
  <si>
    <t>Agawam</t>
  </si>
  <si>
    <t>Amesbury</t>
  </si>
  <si>
    <t>Amherst</t>
  </si>
  <si>
    <t>Andover</t>
  </si>
  <si>
    <t>Ashland</t>
  </si>
  <si>
    <t>Attleboro</t>
  </si>
  <si>
    <t>Barnstable</t>
  </si>
  <si>
    <t>Belchertown</t>
  </si>
  <si>
    <t>Belmont</t>
  </si>
  <si>
    <t>Fitchburg</t>
  </si>
  <si>
    <t>Edgartown</t>
  </si>
  <si>
    <t>Erving</t>
  </si>
  <si>
    <t>Foxborough</t>
  </si>
  <si>
    <t>Framingham</t>
  </si>
  <si>
    <t>Franklin</t>
  </si>
  <si>
    <t>Gloucester</t>
  </si>
  <si>
    <t>Fall River</t>
  </si>
  <si>
    <t>Chelsea</t>
  </si>
  <si>
    <t>Clarksburg</t>
  </si>
  <si>
    <t>East Bridgewater</t>
  </si>
  <si>
    <t>Conway</t>
  </si>
  <si>
    <t>Dartmouth</t>
  </si>
  <si>
    <t>Dedham</t>
  </si>
  <si>
    <t>Deerfield</t>
  </si>
  <si>
    <t>Concord</t>
  </si>
  <si>
    <t>Nauset</t>
  </si>
  <si>
    <t>Norton</t>
  </si>
  <si>
    <t>Athol-Royalston</t>
  </si>
  <si>
    <t>Berkshire Hills</t>
  </si>
  <si>
    <t>Berlin-Boylston</t>
  </si>
  <si>
    <t>Blackstone-Millville</t>
  </si>
  <si>
    <t>Bridgewater-Raynham</t>
  </si>
  <si>
    <t>Chesterfield-Goshen</t>
  </si>
  <si>
    <t>Central Berkshire</t>
  </si>
  <si>
    <t>Concord-Carlisle</t>
  </si>
  <si>
    <t>Dennis-Yarmouth</t>
  </si>
  <si>
    <t>Dighton-Rehoboth</t>
  </si>
  <si>
    <t>Amherst-Pelham</t>
  </si>
  <si>
    <t>Dudley-Charlton</t>
  </si>
  <si>
    <t>Adams-Cheshire</t>
  </si>
  <si>
    <t>Farmington River</t>
  </si>
  <si>
    <t>Freetown-Lakeville</t>
  </si>
  <si>
    <t>Frontier</t>
  </si>
  <si>
    <t>Gateway</t>
  </si>
  <si>
    <t>Groton-Dunstable</t>
  </si>
  <si>
    <t>Gill-Montague</t>
  </si>
  <si>
    <t>Hamilton-Wenham</t>
  </si>
  <si>
    <t>Hampden-Wilbraham</t>
  </si>
  <si>
    <t>Hampshire</t>
  </si>
  <si>
    <t>Hawlemont</t>
  </si>
  <si>
    <t>King Philip</t>
  </si>
  <si>
    <t>Dover-Sherborn</t>
  </si>
  <si>
    <t>Winchendon</t>
  </si>
  <si>
    <t>Weston</t>
  </si>
  <si>
    <t>West Springfield</t>
  </si>
  <si>
    <t>Whately</t>
  </si>
  <si>
    <t>Ashburnham-Westminster</t>
  </si>
  <si>
    <t>Wilmington</t>
  </si>
  <si>
    <t>Marthas Vineyard</t>
  </si>
  <si>
    <t>Worcester</t>
  </si>
  <si>
    <t>Northampton-Smith Vocational Agricultural</t>
  </si>
  <si>
    <t>Acton-Boxborough</t>
  </si>
  <si>
    <t>Williamstown</t>
  </si>
  <si>
    <t>North Shore Regional Vocational Technical</t>
  </si>
  <si>
    <t>Bristol-Plymouth Regional Vocational Technical</t>
  </si>
  <si>
    <t>Cape Cod Regional Vocational Technical</t>
  </si>
  <si>
    <t>Franklin County Regional Vocational Technical</t>
  </si>
  <si>
    <t>Greater Fall River Regional Vocational Technical</t>
  </si>
  <si>
    <t>Greater Lawrence Regional Vocational Technical</t>
  </si>
  <si>
    <t>Greater New Bedford Regional Vocational Technical</t>
  </si>
  <si>
    <t>Greater Lowell Regional Vocational Technical</t>
  </si>
  <si>
    <t>South Middlesex Regional Vocational Technical</t>
  </si>
  <si>
    <t>Minuteman Regional Vocational Technical</t>
  </si>
  <si>
    <t>Montachusett Regional Vocational Technical</t>
  </si>
  <si>
    <t>Northern Berkshire Regional Vocational Technical</t>
  </si>
  <si>
    <t>Lincoln-Sudbury</t>
  </si>
  <si>
    <t>Northeast Metropolitan Regional Vocational Technical</t>
  </si>
  <si>
    <t>Assabet Valley Regional Vocational Technical</t>
  </si>
  <si>
    <t>Old Colony Regional Vocational Technical</t>
  </si>
  <si>
    <t>Pathfinder Regional Vocational Technical</t>
  </si>
  <si>
    <t>Shawsheen Valley Regional Vocational Technical</t>
  </si>
  <si>
    <t>Southeastern Regional Vocational Technical</t>
  </si>
  <si>
    <t>South Shore Regional Vocational Technical</t>
  </si>
  <si>
    <t>Southern Worcester County Regional Vocational Technical</t>
  </si>
  <si>
    <t>Tri County Regional Vocational Technical</t>
  </si>
  <si>
    <t>Upper Cape Cod Regional Vocational Technical</t>
  </si>
  <si>
    <t>Whittier Regional Vocational Technical</t>
  </si>
  <si>
    <t>Bristol County Agricultural</t>
  </si>
  <si>
    <t>Essex Agricultural Technical</t>
  </si>
  <si>
    <t>Nashoba Valley Regional Vocational Technical</t>
  </si>
  <si>
    <t>Quabbin</t>
  </si>
  <si>
    <t>Masconomet</t>
  </si>
  <si>
    <t>Mendon-Upton</t>
  </si>
  <si>
    <t>Mount Greylock</t>
  </si>
  <si>
    <t>Mohawk Trail</t>
  </si>
  <si>
    <t>Narragansett</t>
  </si>
  <si>
    <t>Nashoba</t>
  </si>
  <si>
    <t>New Salem-Wendell</t>
  </si>
  <si>
    <t>Northboro-Southboro</t>
  </si>
  <si>
    <t>North Middlesex</t>
  </si>
  <si>
    <t>Old Rochester</t>
  </si>
  <si>
    <t>Blue Hills Regional Vocational Technical</t>
  </si>
  <si>
    <t>Pioneer Valley</t>
  </si>
  <si>
    <t>Blackstone Valley Regional Vocational Technical</t>
  </si>
  <si>
    <t>Ralph C Mahar</t>
  </si>
  <si>
    <t>Silver Lake</t>
  </si>
  <si>
    <t>Southern Berkshire</t>
  </si>
  <si>
    <t>Southwick-Tolland-Granville</t>
  </si>
  <si>
    <t>Spencer-E Brookfield</t>
  </si>
  <si>
    <t>Tantasqua</t>
  </si>
  <si>
    <t>Triton</t>
  </si>
  <si>
    <t>Up-Island</t>
  </si>
  <si>
    <t>Wachusett</t>
  </si>
  <si>
    <t>Quaboag</t>
  </si>
  <si>
    <t>Whitman-Hanson</t>
  </si>
  <si>
    <t>Manchester Essex</t>
  </si>
  <si>
    <t>Pentucket</t>
  </si>
  <si>
    <t>Revere</t>
  </si>
  <si>
    <t>Richmond</t>
  </si>
  <si>
    <t>Rowe</t>
  </si>
  <si>
    <t>Savoy</t>
  </si>
  <si>
    <t>Shrewsbury</t>
  </si>
  <si>
    <t>Norfolk County Agricultural</t>
  </si>
  <si>
    <t>Oak Bluffs</t>
  </si>
  <si>
    <t>Oxford</t>
  </si>
  <si>
    <t>Peabody</t>
  </si>
  <si>
    <t>Pelham</t>
  </si>
  <si>
    <t>Petersham</t>
  </si>
  <si>
    <t>Somerville</t>
  </si>
  <si>
    <t>Webster</t>
  </si>
  <si>
    <t>Waltham</t>
  </si>
  <si>
    <t>Shutesbury</t>
  </si>
  <si>
    <t>Wayland</t>
  </si>
  <si>
    <t>Westfield</t>
  </si>
  <si>
    <t>Watertown</t>
  </si>
  <si>
    <t>Southbridge</t>
  </si>
  <si>
    <t>Springfield</t>
  </si>
  <si>
    <t>Stoneham</t>
  </si>
  <si>
    <t>Stoughton</t>
  </si>
  <si>
    <t>Tyngsborough</t>
  </si>
  <si>
    <t>Sunderland</t>
  </si>
  <si>
    <t>Swampscott</t>
  </si>
  <si>
    <t>Swansea</t>
  </si>
  <si>
    <t>Taunton</t>
  </si>
  <si>
    <t>Tisbury</t>
  </si>
  <si>
    <t>Wellesley</t>
  </si>
  <si>
    <t>Fairhaven</t>
  </si>
  <si>
    <t>Greenfield</t>
  </si>
  <si>
    <t>Canton</t>
  </si>
  <si>
    <t>Pittsfield</t>
  </si>
  <si>
    <t>Easthampton</t>
  </si>
  <si>
    <t>Plymouth</t>
  </si>
  <si>
    <t>Ludlow</t>
  </si>
  <si>
    <t>Duxbury</t>
  </si>
  <si>
    <t>Wareham</t>
  </si>
  <si>
    <t>Quincy</t>
  </si>
  <si>
    <t>Salem</t>
  </si>
  <si>
    <t>Haverhill</t>
  </si>
  <si>
    <t>Arlington</t>
  </si>
  <si>
    <t>Sturbridge</t>
  </si>
  <si>
    <t>Florida</t>
  </si>
  <si>
    <t>Hingham</t>
  </si>
  <si>
    <t>Douglas</t>
  </si>
  <si>
    <t>Lincoln</t>
  </si>
  <si>
    <t>Reading</t>
  </si>
  <si>
    <t>Northampton</t>
  </si>
  <si>
    <t>Westford</t>
  </si>
  <si>
    <t>Granby</t>
  </si>
  <si>
    <t>Pembroke</t>
  </si>
  <si>
    <t>Georgetown</t>
  </si>
  <si>
    <t>Westwood</t>
  </si>
  <si>
    <t>Boylston</t>
  </si>
  <si>
    <t>Acushnet</t>
  </si>
  <si>
    <t>Gardner</t>
  </si>
  <si>
    <t>Needham</t>
  </si>
  <si>
    <t>Hatfield</t>
  </si>
  <si>
    <t>Weymouth</t>
  </si>
  <si>
    <t>North Attleborough</t>
  </si>
  <si>
    <t>Northborough</t>
  </si>
  <si>
    <t>Hanover</t>
  </si>
  <si>
    <t>Bedford</t>
  </si>
  <si>
    <t>Cohasset</t>
  </si>
  <si>
    <t>Easton</t>
  </si>
  <si>
    <t>East Longmeadow</t>
  </si>
  <si>
    <t>Braintree</t>
  </si>
  <si>
    <t>Dover</t>
  </si>
  <si>
    <t>Clinton</t>
  </si>
  <si>
    <t>Brookfield</t>
  </si>
  <si>
    <t>Holland</t>
  </si>
  <si>
    <t>Danvers</t>
  </si>
  <si>
    <t>Carlisle</t>
  </si>
  <si>
    <t>Holbrook</t>
  </si>
  <si>
    <t>Brimfield</t>
  </si>
  <si>
    <t>Eastham</t>
  </si>
  <si>
    <t>Brewster</t>
  </si>
  <si>
    <t>Bellingham</t>
  </si>
  <si>
    <t>Burlington</t>
  </si>
  <si>
    <t>Norwood</t>
  </si>
  <si>
    <t>Dracut</t>
  </si>
  <si>
    <t>Westport</t>
  </si>
  <si>
    <t>North Andover</t>
  </si>
  <si>
    <t>Natick</t>
  </si>
  <si>
    <t>Falmouth</t>
  </si>
  <si>
    <t>Chicopee</t>
  </si>
  <si>
    <t>Everett</t>
  </si>
  <si>
    <t>Avon</t>
  </si>
  <si>
    <t>Chelmsford</t>
  </si>
  <si>
    <t>Nahant</t>
  </si>
  <si>
    <t>Auburn</t>
  </si>
  <si>
    <t>Berlin</t>
  </si>
  <si>
    <t>Provincetown</t>
  </si>
  <si>
    <t>Millis</t>
  </si>
  <si>
    <t>Littleton</t>
  </si>
  <si>
    <t>Monson</t>
  </si>
  <si>
    <t>Lanesborough</t>
  </si>
  <si>
    <t>Southampton</t>
  </si>
  <si>
    <t>Southborough</t>
  </si>
  <si>
    <t>Rockport</t>
  </si>
  <si>
    <t>Marshfield</t>
  </si>
  <si>
    <t>Plympton</t>
  </si>
  <si>
    <t>Maynard</t>
  </si>
  <si>
    <t>Wakefield</t>
  </si>
  <si>
    <t>Hadley</t>
  </si>
  <si>
    <t>Sandwich</t>
  </si>
  <si>
    <t>Marlborough</t>
  </si>
  <si>
    <t>Tewksbury</t>
  </si>
  <si>
    <t>Uxbridge</t>
  </si>
  <si>
    <t>Randolph</t>
  </si>
  <si>
    <t>Halifax</t>
  </si>
  <si>
    <t>Rochester</t>
  </si>
  <si>
    <t>Sudbury</t>
  </si>
  <si>
    <t>Millbury</t>
  </si>
  <si>
    <t>Sharon</t>
  </si>
  <si>
    <t>Orleans</t>
  </si>
  <si>
    <t>Orange</t>
  </si>
  <si>
    <t>Palmer</t>
  </si>
  <si>
    <t>Sherborn</t>
  </si>
  <si>
    <t>Hudson</t>
  </si>
  <si>
    <t>Abington</t>
  </si>
  <si>
    <t>Hull</t>
  </si>
  <si>
    <t>Somerset</t>
  </si>
  <si>
    <t>Plainville</t>
  </si>
  <si>
    <t>Melrose</t>
  </si>
  <si>
    <t>South Hadley</t>
  </si>
  <si>
    <t>Saugus</t>
  </si>
  <si>
    <t>Seekonk</t>
  </si>
  <si>
    <t>Rockland</t>
  </si>
  <si>
    <t>Scituate</t>
  </si>
  <si>
    <t>Medway</t>
  </si>
  <si>
    <t>Kingston</t>
  </si>
  <si>
    <t>Sutton</t>
  </si>
  <si>
    <t>Mansfield</t>
  </si>
  <si>
    <t>Winthrop</t>
  </si>
  <si>
    <t>Harvard</t>
  </si>
  <si>
    <t>Lexington</t>
  </si>
  <si>
    <t>Walpole</t>
  </si>
  <si>
    <t>Bourne</t>
  </si>
  <si>
    <t>Williamsburg</t>
  </si>
  <si>
    <t>West Bridgewater</t>
  </si>
  <si>
    <t>Ware</t>
  </si>
  <si>
    <t>Westborough</t>
  </si>
  <si>
    <t>Topsfield</t>
  </si>
  <si>
    <t>Wrentham</t>
  </si>
  <si>
    <t>Grafton</t>
  </si>
  <si>
    <t>Truro</t>
  </si>
  <si>
    <t>Woburn</t>
  </si>
  <si>
    <t>Malden</t>
  </si>
  <si>
    <t>Westhampton</t>
  </si>
  <si>
    <t>Boxborough</t>
  </si>
  <si>
    <t>Norwell</t>
  </si>
  <si>
    <t>Leominster</t>
  </si>
  <si>
    <t>Mattapoisett</t>
  </si>
  <si>
    <t>Winchester</t>
  </si>
  <si>
    <t>Wellfleet</t>
  </si>
  <si>
    <t>West Boylston</t>
  </si>
  <si>
    <t>Marion</t>
  </si>
  <si>
    <t>Wales</t>
  </si>
  <si>
    <t>Lee</t>
  </si>
  <si>
    <t>Middleborough</t>
  </si>
  <si>
    <t>7/1/2009*</t>
  </si>
  <si>
    <t>Municipal</t>
  </si>
  <si>
    <t>Independent</t>
  </si>
  <si>
    <t>Regional</t>
  </si>
  <si>
    <t>RegionalVoc</t>
  </si>
  <si>
    <t>CountyAg</t>
  </si>
  <si>
    <t>district name</t>
  </si>
  <si>
    <t>district type</t>
  </si>
  <si>
    <t>GIC</t>
  </si>
  <si>
    <t>GIC Effective Date</t>
  </si>
  <si>
    <t>Change</t>
  </si>
  <si>
    <t>Local</t>
  </si>
  <si>
    <t>Used Reform Process</t>
  </si>
  <si>
    <t>Outside Reform Process</t>
  </si>
  <si>
    <t>In or Outside Reform Process</t>
  </si>
  <si>
    <t>GIC/Local/Nothing</t>
  </si>
  <si>
    <t>Total Expenditures on Insurance for Active Employees</t>
  </si>
  <si>
    <t>Per Pupil Spending on Insurance for Active Employees</t>
  </si>
  <si>
    <t>Enrollment</t>
  </si>
  <si>
    <t>Per Pupil Expenditures on Insurance for Active Employees</t>
  </si>
  <si>
    <t>&lt;--- Enter District's 4-digit LEA</t>
  </si>
  <si>
    <t>See notes for more information.</t>
  </si>
  <si>
    <t>Data sources related to municipal health reform decisions:</t>
  </si>
  <si>
    <t>Nothing:  Municipality neither joined the GIC, nor made local plan design changes.</t>
  </si>
  <si>
    <t>Local: Municipality or organization made local plan design changes.</t>
  </si>
  <si>
    <t>GIC: Municipality or organization joined the GIC.</t>
  </si>
  <si>
    <t>When the municipality or organization joined the GIC</t>
  </si>
  <si>
    <t>In Reform Process: Municipality or organization used the reform process in the municipal health reform law.</t>
  </si>
  <si>
    <t>Outside reform process: Municipality or organization used who made changes to health care options through traditional bargaining.</t>
  </si>
  <si>
    <t>*Executive Office of Administration and Finance 2014 report, "Update on Municipal Health Reform Savings, Municipal Health Insurance Reform FY12 – FY14 to date"</t>
  </si>
  <si>
    <t xml:space="preserve">**Group Insurance Commission, "A current list of Municipalities and Organizations participating in the Group Insurance Commission" </t>
  </si>
  <si>
    <t>*GIC/Local/Nothing</t>
  </si>
  <si>
    <t>*In or Outside Reform Process</t>
  </si>
  <si>
    <t>**GIC Effective Date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</si>
</sst>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i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rgb="FFFF0000"/>
      <name val="Calibri"/>
      <family val="2"/>
    </font>
    <font>
      <u/>
      <sz val="10"/>
      <color theme="10"/>
      <name val="Calibri"/>
      <family val="2"/>
    </font>
    <font>
      <i/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64" fontId="0" fillId="0" borderId="0" xfId="1" applyNumberFormat="1" applyFont="1"/>
    <xf numFmtId="0" fontId="5" fillId="0" borderId="0" xfId="3" applyFont="1" applyFill="1" applyBorder="1" applyAlignment="1"/>
    <xf numFmtId="14" fontId="0" fillId="0" borderId="0" xfId="0" applyNumberFormat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1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2" borderId="0" xfId="0" applyFont="1" applyFill="1"/>
    <xf numFmtId="0" fontId="6" fillId="0" borderId="0" xfId="0" applyFont="1" applyAlignment="1">
      <alignment horizontal="right"/>
    </xf>
    <xf numFmtId="0" fontId="2" fillId="0" borderId="0" xfId="0" applyFont="1"/>
    <xf numFmtId="14" fontId="9" fillId="0" borderId="0" xfId="0" applyNumberFormat="1" applyFont="1"/>
    <xf numFmtId="0" fontId="10" fillId="0" borderId="0" xfId="4" applyAlignment="1" applyProtection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4" applyFont="1" applyAlignment="1" applyProtection="1">
      <alignment horizontal="center"/>
    </xf>
    <xf numFmtId="0" fontId="0" fillId="3" borderId="1" xfId="0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5">
    <cellStyle name="Comma" xfId="1" builtinId="3"/>
    <cellStyle name="Hyperlink" xfId="4" builtinId="8"/>
    <cellStyle name="Normal" xfId="0" builtinId="0"/>
    <cellStyle name="Normal 2" xfId="2"/>
    <cellStyle name="Normal_Sheet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rich>
          <a:bodyPr/>
          <a:lstStyle/>
          <a:p>
            <a:pPr>
              <a:defRPr sz="1200">
                <a:latin typeface="Arial Narrow" pitchFamily="34" charset="0"/>
              </a:defRPr>
            </a:pPr>
            <a:r>
              <a:rPr lang="en-US" sz="1200">
                <a:latin typeface="Arial Narrow" pitchFamily="34" charset="0"/>
              </a:rPr>
              <a:t>Total and per pupil </a:t>
            </a:r>
            <a:r>
              <a:rPr lang="en-US" sz="1200" baseline="0">
                <a:latin typeface="Arial Narrow" pitchFamily="34" charset="0"/>
              </a:rPr>
              <a:t>h</a:t>
            </a:r>
            <a:r>
              <a:rPr lang="en-US" sz="1200">
                <a:latin typeface="Arial Narrow" pitchFamily="34" charset="0"/>
              </a:rPr>
              <a:t>ealth insurance spending for active employees, 2008-2014</a:t>
            </a:r>
          </a:p>
        </c:rich>
      </c:tx>
      <c:layout>
        <c:manualLayout>
          <c:xMode val="edge"/>
          <c:yMode val="edge"/>
          <c:x val="0.18538717759677611"/>
          <c:y val="1.8859028760018871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'1 district'!$B$6</c:f>
              <c:strCache>
                <c:ptCount val="1"/>
                <c:pt idx="0">
                  <c:v>Total Expenditures on Insurance for Active Employees</c:v>
                </c:pt>
              </c:strCache>
            </c:strRef>
          </c:tx>
          <c:cat>
            <c:strLit>
              <c:ptCount val="7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</c:strLit>
          </c:cat>
          <c:val>
            <c:numRef>
              <c:f>'1 district'!$C$6:$I$6</c:f>
              <c:numCache>
                <c:formatCode>_(* #,##0_);_(* \(#,##0\);_(* "-"??_);_(@_)</c:formatCode>
                <c:ptCount val="7"/>
                <c:pt idx="0">
                  <c:v>1747164</c:v>
                </c:pt>
                <c:pt idx="1">
                  <c:v>2445263</c:v>
                </c:pt>
                <c:pt idx="2">
                  <c:v>1876634</c:v>
                </c:pt>
                <c:pt idx="3">
                  <c:v>1857776.45</c:v>
                </c:pt>
                <c:pt idx="4">
                  <c:v>2045157.95</c:v>
                </c:pt>
                <c:pt idx="5">
                  <c:v>1851435.75</c:v>
                </c:pt>
                <c:pt idx="6">
                  <c:v>1893609.97</c:v>
                </c:pt>
              </c:numCache>
            </c:numRef>
          </c:val>
        </c:ser>
        <c:axId val="93213824"/>
        <c:axId val="93215360"/>
      </c:barChart>
      <c:lineChart>
        <c:grouping val="standard"/>
        <c:ser>
          <c:idx val="1"/>
          <c:order val="1"/>
          <c:tx>
            <c:strRef>
              <c:f>'1 district'!$B$7</c:f>
              <c:strCache>
                <c:ptCount val="1"/>
                <c:pt idx="0">
                  <c:v>Per Pupil Expenditures on Insurance for Active Employees</c:v>
                </c:pt>
              </c:strCache>
            </c:strRef>
          </c:tx>
          <c:cat>
            <c:numRef>
              <c:f>'1 district'!$C$5:$I$5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 district'!$C$7:$I$7</c:f>
              <c:numCache>
                <c:formatCode>_(* #,##0_);_(* \(#,##0\);_(* "-"??_);_(@_)</c:formatCode>
                <c:ptCount val="7"/>
                <c:pt idx="0">
                  <c:v>737.67</c:v>
                </c:pt>
                <c:pt idx="1">
                  <c:v>1060.3088223816007</c:v>
                </c:pt>
                <c:pt idx="2">
                  <c:v>841.95522455022649</c:v>
                </c:pt>
                <c:pt idx="3">
                  <c:v>911.25521165448572</c:v>
                </c:pt>
                <c:pt idx="4">
                  <c:v>1006.6239848402815</c:v>
                </c:pt>
                <c:pt idx="5">
                  <c:v>902.17120651008679</c:v>
                </c:pt>
                <c:pt idx="6">
                  <c:v>974.53037414440848</c:v>
                </c:pt>
              </c:numCache>
            </c:numRef>
          </c:val>
        </c:ser>
        <c:marker val="1"/>
        <c:axId val="93223936"/>
        <c:axId val="93222016"/>
      </c:lineChart>
      <c:catAx>
        <c:axId val="93213824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93215360"/>
        <c:crosses val="autoZero"/>
        <c:auto val="1"/>
        <c:lblAlgn val="ctr"/>
        <c:lblOffset val="100"/>
      </c:catAx>
      <c:valAx>
        <c:axId val="93215360"/>
        <c:scaling>
          <c:orientation val="minMax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</a:t>
                </a:r>
              </a:p>
            </c:rich>
          </c:tx>
          <c:layout/>
        </c:title>
        <c:numFmt formatCode="&quot;$&quot;#,##0" sourceLinked="0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93213824"/>
        <c:crosses val="autoZero"/>
        <c:crossBetween val="between"/>
      </c:valAx>
      <c:valAx>
        <c:axId val="93222016"/>
        <c:scaling>
          <c:orientation val="minMax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per pupil</a:t>
                </a:r>
              </a:p>
            </c:rich>
          </c:tx>
          <c:layout/>
        </c:title>
        <c:numFmt formatCode="&quot;$&quot;#,##0" sourceLinked="0"/>
        <c:tickLblPos val="nextTo"/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93223936"/>
        <c:crosses val="max"/>
        <c:crossBetween val="between"/>
      </c:valAx>
      <c:catAx>
        <c:axId val="93223936"/>
        <c:scaling>
          <c:orientation val="minMax"/>
        </c:scaling>
        <c:delete val="1"/>
        <c:axPos val="b"/>
        <c:numFmt formatCode="General" sourceLinked="1"/>
        <c:tickLblPos val="none"/>
        <c:crossAx val="93222016"/>
        <c:crosses val="autoZero"/>
        <c:auto val="1"/>
        <c:lblAlgn val="ctr"/>
        <c:lblOffset val="100"/>
      </c:catAx>
    </c:plotArea>
    <c:legend>
      <c:legendPos val="b"/>
      <c:layout/>
      <c:txPr>
        <a:bodyPr/>
        <a:lstStyle/>
        <a:p>
          <a:pPr>
            <a:defRPr>
              <a:latin typeface="Arial Narrow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1844040</xdr:colOff>
      <xdr:row>8</xdr:row>
      <xdr:rowOff>144780</xdr:rowOff>
    </xdr:from>
    <xdr:to>
      <xdr:col>7</xdr:col>
      <xdr:colOff>874395</xdr:colOff>
      <xdr:row>30</xdr:row>
      <xdr:rowOff>108585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mass.gov/anf/employee-insurance-and-retirement-benefits/municipality-information/list-of-part-municipalities/" TargetMode="External"/><Relationship Id="rId1" Type="http://schemas.openxmlformats.org/officeDocument/2006/relationships/hyperlink" Target="https://www.mma.org/images/stories/NewsArticlePDFs/labor_personnel/muni_health_reform_rpt_6-9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showGridLines="0" tabSelected="1" topLeftCell="A3" workbookViewId="0">
      <selection activeCell="A4" sqref="A4"/>
    </sheetView>
  </sheetViews>
  <sheetFormatPr defaultRowHeight="12.75"/>
  <cols>
    <col min="1" max="1" width="5" bestFit="1" customWidth="1"/>
    <col min="2" max="2" width="54.85546875" customWidth="1"/>
    <col min="3" max="3" width="14.5703125" customWidth="1"/>
    <col min="4" max="9" width="13.140625" customWidth="1"/>
  </cols>
  <sheetData>
    <row r="1" spans="1:9" hidden="1">
      <c r="C1">
        <v>10</v>
      </c>
      <c r="D1">
        <v>11</v>
      </c>
      <c r="E1">
        <v>12</v>
      </c>
      <c r="F1">
        <v>13</v>
      </c>
      <c r="G1">
        <v>14</v>
      </c>
      <c r="H1">
        <v>15</v>
      </c>
      <c r="I1">
        <v>16</v>
      </c>
    </row>
    <row r="2" spans="1:9" hidden="1">
      <c r="C2">
        <v>17</v>
      </c>
      <c r="D2">
        <v>18</v>
      </c>
      <c r="E2">
        <v>19</v>
      </c>
      <c r="F2">
        <v>20</v>
      </c>
      <c r="G2">
        <v>21</v>
      </c>
      <c r="H2">
        <v>22</v>
      </c>
      <c r="I2">
        <v>23</v>
      </c>
    </row>
    <row r="3" spans="1:9" ht="15.75">
      <c r="B3" s="18" t="str">
        <f>IFERROR(VLOOKUP(A4,summary,2,FALSE),"Invalid Data Entry")&amp;"'s Health Insurance Spending for Active Employees"</f>
        <v>Abington's Health Insurance Spending for Active Employees</v>
      </c>
      <c r="C3" s="18"/>
      <c r="D3" s="18"/>
      <c r="E3" s="18"/>
      <c r="F3" s="18"/>
      <c r="G3" s="18"/>
      <c r="H3" s="18"/>
      <c r="I3" s="18"/>
    </row>
    <row r="4" spans="1:9">
      <c r="A4" s="11" t="s">
        <v>8</v>
      </c>
      <c r="B4" t="s">
        <v>672</v>
      </c>
    </row>
    <row r="5" spans="1:9">
      <c r="C5" s="13">
        <v>2008</v>
      </c>
      <c r="D5" s="13">
        <v>2009</v>
      </c>
      <c r="E5" s="13">
        <v>2010</v>
      </c>
      <c r="F5" s="13">
        <v>2011</v>
      </c>
      <c r="G5" s="13">
        <v>2012</v>
      </c>
      <c r="H5" s="13">
        <v>2013</v>
      </c>
      <c r="I5" s="13">
        <v>2014</v>
      </c>
    </row>
    <row r="6" spans="1:9">
      <c r="B6" s="12" t="s">
        <v>668</v>
      </c>
      <c r="C6" s="1">
        <f t="shared" ref="C6:I7" si="0">VLOOKUP($A$4, summary, C1, FALSE)</f>
        <v>1747164</v>
      </c>
      <c r="D6" s="1">
        <f t="shared" si="0"/>
        <v>2445263</v>
      </c>
      <c r="E6" s="1">
        <f t="shared" si="0"/>
        <v>1876634</v>
      </c>
      <c r="F6" s="1">
        <f t="shared" si="0"/>
        <v>1857776.45</v>
      </c>
      <c r="G6" s="1">
        <f t="shared" si="0"/>
        <v>2045157.95</v>
      </c>
      <c r="H6" s="1">
        <f t="shared" si="0"/>
        <v>1851435.75</v>
      </c>
      <c r="I6" s="1">
        <f t="shared" si="0"/>
        <v>1893609.97</v>
      </c>
    </row>
    <row r="7" spans="1:9">
      <c r="B7" s="12" t="s">
        <v>671</v>
      </c>
      <c r="C7" s="1">
        <f t="shared" si="0"/>
        <v>737.67</v>
      </c>
      <c r="D7" s="1">
        <f t="shared" si="0"/>
        <v>1060.3088223816007</v>
      </c>
      <c r="E7" s="1">
        <f t="shared" si="0"/>
        <v>841.95522455022649</v>
      </c>
      <c r="F7" s="1">
        <f t="shared" si="0"/>
        <v>911.25521165448572</v>
      </c>
      <c r="G7" s="1">
        <f t="shared" si="0"/>
        <v>1006.6239848402815</v>
      </c>
      <c r="H7" s="1">
        <f t="shared" si="0"/>
        <v>902.17120651008679</v>
      </c>
      <c r="I7" s="1">
        <f t="shared" si="0"/>
        <v>974.53037414440848</v>
      </c>
    </row>
    <row r="8" spans="1:9">
      <c r="B8" s="12" t="s">
        <v>661</v>
      </c>
      <c r="C8" s="14" t="str">
        <f>IF(VLOOKUP(A4, summary, 5, FALSE)=0, "Not GIC member", VLOOKUP(A4, summary, 5, FALSE))</f>
        <v>Not GIC member</v>
      </c>
    </row>
  </sheetData>
  <mergeCells count="1">
    <mergeCell ref="B3:I3"/>
  </mergeCells>
  <dataValidations count="1">
    <dataValidation type="list" allowBlank="1" showInputMessage="1" showErrorMessage="1" promptTitle="Select 4-digit LEA code" prompt="Only operating districts with complete data from 2008 to 2014 are included._x000a_" sqref="A4">
      <formula1>lea</formula1>
    </dataValidation>
  </dataValidations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27"/>
  <sheetViews>
    <sheetView workbookViewId="0">
      <pane xSplit="3" ySplit="4" topLeftCell="D5" activePane="bottomRight" state="frozen"/>
      <selection pane="topRight" activeCell="D1" sqref="D1"/>
      <selection pane="bottomLeft" activeCell="A2" sqref="A2"/>
      <selection pane="bottomRight" activeCell="I3" sqref="I3"/>
    </sheetView>
  </sheetViews>
  <sheetFormatPr defaultRowHeight="12.75"/>
  <cols>
    <col min="1" max="1" width="8.28515625" bestFit="1" customWidth="1"/>
    <col min="2" max="2" width="16.42578125" customWidth="1"/>
    <col min="3" max="3" width="10.7109375" bestFit="1" customWidth="1"/>
    <col min="5" max="5" width="9.140625" style="3"/>
    <col min="6" max="6" width="19.7109375" customWidth="1"/>
    <col min="10" max="10" width="12" customWidth="1"/>
    <col min="11" max="16" width="11.7109375" customWidth="1"/>
    <col min="17" max="23" width="10.5703125" customWidth="1"/>
  </cols>
  <sheetData>
    <row r="1" spans="1:23" hidden="1">
      <c r="A1" s="5"/>
      <c r="B1" s="5"/>
      <c r="C1" s="5"/>
      <c r="E1" s="5"/>
      <c r="G1" s="5"/>
      <c r="H1" s="5"/>
      <c r="I1" s="5"/>
      <c r="J1">
        <v>2</v>
      </c>
      <c r="K1">
        <v>3</v>
      </c>
      <c r="L1">
        <v>4</v>
      </c>
      <c r="M1">
        <v>5</v>
      </c>
      <c r="N1">
        <v>6</v>
      </c>
      <c r="O1">
        <v>7</v>
      </c>
      <c r="P1">
        <v>8</v>
      </c>
    </row>
    <row r="2" spans="1:23" s="5" customFormat="1" hidden="1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  <c r="K2" s="5">
        <v>11</v>
      </c>
      <c r="L2" s="5">
        <v>12</v>
      </c>
      <c r="M2" s="5">
        <v>13</v>
      </c>
      <c r="N2" s="5">
        <v>14</v>
      </c>
      <c r="O2" s="5">
        <v>15</v>
      </c>
      <c r="P2" s="5">
        <v>16</v>
      </c>
      <c r="Q2" s="5">
        <v>17</v>
      </c>
      <c r="R2" s="5">
        <v>18</v>
      </c>
      <c r="S2" s="5">
        <v>19</v>
      </c>
      <c r="T2" s="5">
        <v>20</v>
      </c>
      <c r="U2" s="5">
        <v>21</v>
      </c>
      <c r="V2" s="5">
        <v>22</v>
      </c>
      <c r="W2" s="5">
        <v>23</v>
      </c>
    </row>
    <row r="3" spans="1:23" s="6" customFormat="1">
      <c r="D3" s="21" t="s">
        <v>673</v>
      </c>
      <c r="E3" s="21"/>
      <c r="F3" s="21"/>
      <c r="G3" s="20" t="s">
        <v>670</v>
      </c>
      <c r="H3" s="20"/>
      <c r="J3" s="19" t="s">
        <v>668</v>
      </c>
      <c r="K3" s="19"/>
      <c r="L3" s="19"/>
      <c r="M3" s="19"/>
      <c r="N3" s="19"/>
      <c r="O3" s="19"/>
      <c r="P3" s="19"/>
      <c r="Q3" s="19" t="s">
        <v>669</v>
      </c>
      <c r="R3" s="19"/>
      <c r="S3" s="19"/>
      <c r="T3" s="19"/>
      <c r="U3" s="19"/>
      <c r="V3" s="19"/>
      <c r="W3" s="19"/>
    </row>
    <row r="4" spans="1:23" s="7" customFormat="1">
      <c r="A4" s="7" t="s">
        <v>7</v>
      </c>
      <c r="B4" s="7" t="s">
        <v>658</v>
      </c>
      <c r="C4" s="7" t="s">
        <v>659</v>
      </c>
      <c r="D4" s="8" t="s">
        <v>667</v>
      </c>
      <c r="E4" s="9" t="s">
        <v>661</v>
      </c>
      <c r="F4" s="7" t="s">
        <v>666</v>
      </c>
      <c r="G4" s="7">
        <v>2008</v>
      </c>
      <c r="H4" s="7">
        <v>2014</v>
      </c>
      <c r="I4" s="7" t="s">
        <v>662</v>
      </c>
      <c r="J4" s="10" t="s">
        <v>6</v>
      </c>
      <c r="K4" s="10" t="s">
        <v>5</v>
      </c>
      <c r="L4" s="10" t="s">
        <v>4</v>
      </c>
      <c r="M4" s="10" t="s">
        <v>3</v>
      </c>
      <c r="N4" s="10" t="s">
        <v>2</v>
      </c>
      <c r="O4" s="10" t="s">
        <v>1</v>
      </c>
      <c r="P4" s="10" t="s">
        <v>0</v>
      </c>
      <c r="Q4" s="10" t="s">
        <v>6</v>
      </c>
      <c r="R4" s="10" t="s">
        <v>5</v>
      </c>
      <c r="S4" s="10" t="s">
        <v>4</v>
      </c>
      <c r="T4" s="10" t="s">
        <v>3</v>
      </c>
      <c r="U4" s="10" t="s">
        <v>2</v>
      </c>
      <c r="V4" s="10" t="s">
        <v>1</v>
      </c>
      <c r="W4" s="10" t="s">
        <v>0</v>
      </c>
    </row>
    <row r="5" spans="1:23">
      <c r="A5" s="2" t="s">
        <v>8</v>
      </c>
      <c r="B5" s="2" t="s">
        <v>611</v>
      </c>
      <c r="C5" s="2" t="s">
        <v>653</v>
      </c>
      <c r="D5" s="1" t="s">
        <v>663</v>
      </c>
      <c r="F5" s="1" t="s">
        <v>664</v>
      </c>
      <c r="G5" s="1">
        <v>2316</v>
      </c>
      <c r="H5" s="1">
        <v>2016</v>
      </c>
      <c r="I5" s="4">
        <v>-300</v>
      </c>
      <c r="J5" s="4">
        <v>1747164</v>
      </c>
      <c r="K5" s="4">
        <v>2445263</v>
      </c>
      <c r="L5" s="4">
        <v>1876634</v>
      </c>
      <c r="M5" s="4">
        <v>1857776.45</v>
      </c>
      <c r="N5" s="4">
        <v>2045157.95</v>
      </c>
      <c r="O5" s="4">
        <v>1851435.75</v>
      </c>
      <c r="P5" s="4">
        <v>1893609.97</v>
      </c>
      <c r="Q5" s="4">
        <v>737.67</v>
      </c>
      <c r="R5" s="4">
        <v>1060.3088223816007</v>
      </c>
      <c r="S5" s="4">
        <v>841.95522455022649</v>
      </c>
      <c r="T5" s="4">
        <v>911.25521165448572</v>
      </c>
      <c r="U5" s="4">
        <v>1006.6239848402815</v>
      </c>
      <c r="V5" s="4">
        <v>902.17120651008679</v>
      </c>
      <c r="W5" s="4">
        <v>974.53037414440848</v>
      </c>
    </row>
    <row r="6" spans="1:23">
      <c r="A6" s="2" t="s">
        <v>10</v>
      </c>
      <c r="B6" s="2" t="s">
        <v>372</v>
      </c>
      <c r="C6" s="2" t="s">
        <v>653</v>
      </c>
      <c r="D6" s="1" t="s">
        <v>663</v>
      </c>
      <c r="F6" s="1" t="s">
        <v>665</v>
      </c>
      <c r="G6" s="1">
        <v>2584</v>
      </c>
      <c r="H6" s="1">
        <v>2566</v>
      </c>
      <c r="I6" s="4">
        <v>-18</v>
      </c>
      <c r="J6" s="4">
        <v>2820987.7</v>
      </c>
      <c r="K6" s="4">
        <v>2758953</v>
      </c>
      <c r="L6" s="4">
        <v>3072806</v>
      </c>
      <c r="M6" s="4">
        <v>2835379.5</v>
      </c>
      <c r="N6" s="4">
        <v>2671332</v>
      </c>
      <c r="O6" s="4">
        <v>2416304</v>
      </c>
      <c r="P6" s="4">
        <v>0</v>
      </c>
      <c r="Q6" s="4">
        <v>1088.3900000000001</v>
      </c>
      <c r="R6" s="4">
        <v>1074.9195452455722</v>
      </c>
      <c r="S6" s="4">
        <v>1173.4985678823755</v>
      </c>
      <c r="T6" s="4">
        <v>1102.2742292889632</v>
      </c>
      <c r="U6" s="4">
        <v>1057.6181803784939</v>
      </c>
      <c r="V6" s="4">
        <v>962.17257993867713</v>
      </c>
      <c r="W6" s="4">
        <v>1110.9122406554436</v>
      </c>
    </row>
    <row r="7" spans="1:23">
      <c r="A7" s="2" t="s">
        <v>11</v>
      </c>
      <c r="B7" s="2" t="s">
        <v>545</v>
      </c>
      <c r="C7" s="2" t="s">
        <v>653</v>
      </c>
      <c r="D7" s="1" t="s">
        <v>663</v>
      </c>
      <c r="F7" s="1" t="s">
        <v>664</v>
      </c>
      <c r="G7" s="1">
        <v>1072</v>
      </c>
      <c r="H7" s="1">
        <v>1007</v>
      </c>
      <c r="I7" s="4">
        <v>-65</v>
      </c>
      <c r="J7" s="4">
        <v>557584.66</v>
      </c>
      <c r="K7" s="4">
        <v>572818.25</v>
      </c>
      <c r="L7" s="4">
        <v>631441</v>
      </c>
      <c r="M7" s="4">
        <v>621356</v>
      </c>
      <c r="N7" s="4">
        <v>652758</v>
      </c>
      <c r="O7" s="4">
        <v>625404</v>
      </c>
      <c r="P7" s="4">
        <v>666811</v>
      </c>
      <c r="Q7" s="4">
        <v>517.19000000000005</v>
      </c>
      <c r="R7" s="4">
        <v>554.98629048666339</v>
      </c>
      <c r="S7" s="4">
        <v>624.9416072842439</v>
      </c>
      <c r="T7" s="4">
        <v>617.40461049284579</v>
      </c>
      <c r="U7" s="4">
        <v>656.23605107067453</v>
      </c>
      <c r="V7" s="4">
        <v>636.80276957539968</v>
      </c>
      <c r="W7" s="4">
        <v>680.34996428935824</v>
      </c>
    </row>
    <row r="8" spans="1:23">
      <c r="A8" s="2" t="s">
        <v>13</v>
      </c>
      <c r="B8" s="2" t="s">
        <v>373</v>
      </c>
      <c r="C8" s="2" t="s">
        <v>653</v>
      </c>
      <c r="D8" s="1" t="s">
        <v>663</v>
      </c>
      <c r="F8" s="1" t="s">
        <v>665</v>
      </c>
      <c r="G8" s="1">
        <v>4355</v>
      </c>
      <c r="H8" s="1">
        <v>4230</v>
      </c>
      <c r="I8" s="4">
        <v>-125</v>
      </c>
      <c r="J8" s="4">
        <v>4538979</v>
      </c>
      <c r="K8" s="4">
        <v>5238468</v>
      </c>
      <c r="L8" s="4">
        <v>4367977</v>
      </c>
      <c r="M8" s="4">
        <v>3943738</v>
      </c>
      <c r="N8" s="4">
        <v>4364375</v>
      </c>
      <c r="O8" s="4">
        <v>4518132.96</v>
      </c>
      <c r="P8" s="4">
        <v>4608730</v>
      </c>
      <c r="Q8" s="4">
        <v>1043.5899999999999</v>
      </c>
      <c r="R8" s="4">
        <v>1288.9328500882095</v>
      </c>
      <c r="S8" s="4">
        <v>1087.3187792492283</v>
      </c>
      <c r="T8" s="4">
        <v>930.763493899129</v>
      </c>
      <c r="U8" s="4">
        <v>1106.0250886974152</v>
      </c>
      <c r="V8" s="4">
        <v>1110.0245583863596</v>
      </c>
      <c r="W8" s="4">
        <v>1138.8297215152338</v>
      </c>
    </row>
    <row r="9" spans="1:23">
      <c r="A9" s="2" t="s">
        <v>14</v>
      </c>
      <c r="B9" s="2" t="s">
        <v>374</v>
      </c>
      <c r="C9" s="2" t="s">
        <v>653</v>
      </c>
      <c r="D9" s="1" t="s">
        <v>663</v>
      </c>
      <c r="F9" s="1" t="s">
        <v>665</v>
      </c>
      <c r="G9" s="1">
        <v>2426</v>
      </c>
      <c r="H9" s="1">
        <v>2385</v>
      </c>
      <c r="I9" s="4">
        <v>-41</v>
      </c>
      <c r="J9" s="4">
        <v>3482584.53</v>
      </c>
      <c r="K9" s="4">
        <v>3293468.01</v>
      </c>
      <c r="L9" s="4">
        <v>3562974</v>
      </c>
      <c r="M9" s="4">
        <v>3682042</v>
      </c>
      <c r="N9" s="4">
        <v>3714717</v>
      </c>
      <c r="O9" s="4">
        <v>3347384.4299999997</v>
      </c>
      <c r="P9" s="4">
        <v>3604683.99</v>
      </c>
      <c r="Q9" s="4">
        <v>1476.55</v>
      </c>
      <c r="R9" s="4">
        <v>1420.5841122503118</v>
      </c>
      <c r="S9" s="4">
        <v>1485.5628752501668</v>
      </c>
      <c r="T9" s="4">
        <v>1557.415616276119</v>
      </c>
      <c r="U9" s="4">
        <v>1597.1781752515262</v>
      </c>
      <c r="V9" s="4">
        <v>1447.2672532318732</v>
      </c>
      <c r="W9" s="4">
        <v>1539.0820161393622</v>
      </c>
    </row>
    <row r="10" spans="1:23">
      <c r="A10" s="2" t="s">
        <v>15</v>
      </c>
      <c r="B10" s="2" t="s">
        <v>375</v>
      </c>
      <c r="C10" s="2" t="s">
        <v>653</v>
      </c>
      <c r="D10" s="1" t="s">
        <v>663</v>
      </c>
      <c r="F10" s="1" t="s">
        <v>665</v>
      </c>
      <c r="G10" s="1">
        <v>1399</v>
      </c>
      <c r="H10" s="1">
        <v>1242</v>
      </c>
      <c r="I10" s="4">
        <v>-157</v>
      </c>
      <c r="J10" s="4">
        <v>2534033</v>
      </c>
      <c r="K10" s="4">
        <v>2372510</v>
      </c>
      <c r="L10" s="4">
        <v>2489744</v>
      </c>
      <c r="M10" s="4">
        <v>2476747</v>
      </c>
      <c r="N10" s="4">
        <v>2700784</v>
      </c>
      <c r="O10" s="4">
        <v>2521498</v>
      </c>
      <c r="P10" s="4">
        <v>2709010</v>
      </c>
      <c r="Q10" s="4">
        <v>1794.26</v>
      </c>
      <c r="R10" s="4">
        <v>1710.2499225074428</v>
      </c>
      <c r="S10" s="4">
        <v>1870.440988655999</v>
      </c>
      <c r="T10" s="4">
        <v>1928.6302756579971</v>
      </c>
      <c r="U10" s="4">
        <v>2223.4164814357455</v>
      </c>
      <c r="V10" s="4">
        <v>2108.4522117233882</v>
      </c>
      <c r="W10" s="4">
        <v>2263.7336007353556</v>
      </c>
    </row>
    <row r="11" spans="1:23">
      <c r="A11" s="2" t="s">
        <v>17</v>
      </c>
      <c r="B11" s="2" t="s">
        <v>376</v>
      </c>
      <c r="C11" s="2" t="s">
        <v>653</v>
      </c>
      <c r="D11" s="1" t="s">
        <v>663</v>
      </c>
      <c r="F11" s="1" t="s">
        <v>664</v>
      </c>
      <c r="G11" s="1">
        <v>6089</v>
      </c>
      <c r="H11" s="1">
        <v>6178</v>
      </c>
      <c r="I11" s="4">
        <v>89</v>
      </c>
      <c r="J11" s="4">
        <v>7443040</v>
      </c>
      <c r="K11" s="4">
        <v>8057597</v>
      </c>
      <c r="L11" s="4">
        <v>8769137</v>
      </c>
      <c r="M11" s="4">
        <v>9478432</v>
      </c>
      <c r="N11" s="4">
        <v>9858121</v>
      </c>
      <c r="O11" s="4">
        <v>9881034</v>
      </c>
      <c r="P11" s="4">
        <v>10623955</v>
      </c>
      <c r="Q11" s="4">
        <v>1204.77</v>
      </c>
      <c r="R11" s="4">
        <v>1305.8721808410639</v>
      </c>
      <c r="S11" s="4">
        <v>1409.1268017547525</v>
      </c>
      <c r="T11" s="4">
        <v>1513.1354863428105</v>
      </c>
      <c r="U11" s="4">
        <v>1571.5412329225717</v>
      </c>
      <c r="V11" s="4">
        <v>1586.8558489111581</v>
      </c>
      <c r="W11" s="4">
        <v>1721.9006791033892</v>
      </c>
    </row>
    <row r="12" spans="1:23">
      <c r="A12" s="2" t="s">
        <v>18</v>
      </c>
      <c r="B12" s="2" t="s">
        <v>531</v>
      </c>
      <c r="C12" s="2" t="s">
        <v>653</v>
      </c>
      <c r="D12" s="1" t="s">
        <v>660</v>
      </c>
      <c r="E12" s="3">
        <v>40909</v>
      </c>
      <c r="F12" s="1" t="s">
        <v>664</v>
      </c>
      <c r="G12" s="1">
        <v>4532</v>
      </c>
      <c r="H12" s="1">
        <v>4808</v>
      </c>
      <c r="I12" s="4">
        <v>276</v>
      </c>
      <c r="J12" s="4">
        <v>4618667</v>
      </c>
      <c r="K12" s="4">
        <v>4976141</v>
      </c>
      <c r="L12" s="4">
        <v>7393481</v>
      </c>
      <c r="M12" s="4">
        <v>7243491</v>
      </c>
      <c r="N12" s="4">
        <v>6969479</v>
      </c>
      <c r="O12" s="4">
        <v>5410898</v>
      </c>
      <c r="P12" s="4">
        <v>5756133</v>
      </c>
      <c r="Q12" s="4">
        <v>997.94</v>
      </c>
      <c r="R12" s="4">
        <v>1053.5551184686622</v>
      </c>
      <c r="S12" s="4">
        <v>1528.3365718538116</v>
      </c>
      <c r="T12" s="4">
        <v>1631.1229958566023</v>
      </c>
      <c r="U12" s="4">
        <v>1428.7574825748256</v>
      </c>
      <c r="V12" s="4">
        <v>1091.8534213128316</v>
      </c>
      <c r="W12" s="4">
        <v>1133.0747426231767</v>
      </c>
    </row>
    <row r="13" spans="1:23">
      <c r="A13" s="2" t="s">
        <v>20</v>
      </c>
      <c r="B13" s="2" t="s">
        <v>377</v>
      </c>
      <c r="C13" s="2" t="s">
        <v>653</v>
      </c>
      <c r="D13" s="1" t="s">
        <v>660</v>
      </c>
      <c r="E13" s="3">
        <v>42186</v>
      </c>
      <c r="F13" s="1" t="s">
        <v>665</v>
      </c>
      <c r="G13" s="1">
        <v>2671</v>
      </c>
      <c r="H13" s="1">
        <v>2624</v>
      </c>
      <c r="I13" s="4">
        <v>-47</v>
      </c>
      <c r="J13" s="4">
        <v>2766336.7199999997</v>
      </c>
      <c r="K13" s="4">
        <v>2778113</v>
      </c>
      <c r="L13" s="4">
        <v>3070196</v>
      </c>
      <c r="M13" s="4">
        <v>3418125.98</v>
      </c>
      <c r="N13" s="4">
        <v>3290999</v>
      </c>
      <c r="O13" s="4">
        <v>3226755</v>
      </c>
      <c r="P13" s="4">
        <v>3350579</v>
      </c>
      <c r="Q13" s="4">
        <v>1038.26</v>
      </c>
      <c r="R13" s="4">
        <v>1052.2637142867964</v>
      </c>
      <c r="S13" s="4">
        <v>1161.7209020735584</v>
      </c>
      <c r="T13" s="4">
        <v>1313.4009606147936</v>
      </c>
      <c r="U13" s="4">
        <v>1277.5121307402662</v>
      </c>
      <c r="V13" s="4">
        <v>1266.4867729021116</v>
      </c>
      <c r="W13" s="4">
        <v>1304.2347216815881</v>
      </c>
    </row>
    <row r="14" spans="1:23">
      <c r="A14" s="2" t="s">
        <v>23</v>
      </c>
      <c r="B14" s="2" t="s">
        <v>378</v>
      </c>
      <c r="C14" s="2" t="s">
        <v>653</v>
      </c>
      <c r="D14" s="1">
        <v>0</v>
      </c>
      <c r="F14" s="1"/>
      <c r="G14" s="1">
        <v>5989</v>
      </c>
      <c r="H14" s="1">
        <v>5855</v>
      </c>
      <c r="I14" s="4">
        <v>-134</v>
      </c>
      <c r="J14" s="4">
        <v>8630580.2200000007</v>
      </c>
      <c r="K14" s="4">
        <v>9285685.6600000001</v>
      </c>
      <c r="L14" s="4">
        <v>8979767.2000000011</v>
      </c>
      <c r="M14" s="4">
        <v>8118479.6399999997</v>
      </c>
      <c r="N14" s="4">
        <v>8813388</v>
      </c>
      <c r="O14" s="4">
        <v>10156613</v>
      </c>
      <c r="P14" s="4">
        <v>10251811.16</v>
      </c>
      <c r="Q14" s="4">
        <v>1456.22</v>
      </c>
      <c r="R14" s="4">
        <v>1584.7557250084481</v>
      </c>
      <c r="S14" s="4">
        <v>1531.8867602654429</v>
      </c>
      <c r="T14" s="4">
        <v>1407.771939863705</v>
      </c>
      <c r="U14" s="4">
        <v>1514.0936968510025</v>
      </c>
      <c r="V14" s="4">
        <v>1738.4613936292212</v>
      </c>
      <c r="W14" s="4">
        <v>1773.1656325077347</v>
      </c>
    </row>
    <row r="15" spans="1:23">
      <c r="A15" s="2" t="s">
        <v>24</v>
      </c>
      <c r="B15" s="2" t="s">
        <v>581</v>
      </c>
      <c r="C15" s="2" t="s">
        <v>653</v>
      </c>
      <c r="D15" s="1" t="s">
        <v>663</v>
      </c>
      <c r="F15" s="1" t="s">
        <v>665</v>
      </c>
      <c r="G15" s="1">
        <v>2384</v>
      </c>
      <c r="H15" s="1">
        <v>2363</v>
      </c>
      <c r="I15" s="4">
        <v>-21</v>
      </c>
      <c r="J15" s="4">
        <v>2661645</v>
      </c>
      <c r="K15" s="4">
        <v>2778824</v>
      </c>
      <c r="L15" s="4">
        <v>2806279</v>
      </c>
      <c r="M15" s="4">
        <v>2320513</v>
      </c>
      <c r="N15" s="4">
        <v>2076731</v>
      </c>
      <c r="O15" s="4">
        <v>2729313</v>
      </c>
      <c r="P15" s="4">
        <v>2530256</v>
      </c>
      <c r="Q15" s="4">
        <v>1131.51</v>
      </c>
      <c r="R15" s="4">
        <v>1185.5202924952112</v>
      </c>
      <c r="S15" s="4">
        <v>1184.1838973753058</v>
      </c>
      <c r="T15" s="4">
        <v>993.11521013438335</v>
      </c>
      <c r="U15" s="4">
        <v>890.72742869397382</v>
      </c>
      <c r="V15" s="4">
        <v>1185.2149557060968</v>
      </c>
      <c r="W15" s="4">
        <v>1091.1449394109275</v>
      </c>
    </row>
    <row r="16" spans="1:23">
      <c r="A16" s="2" t="s">
        <v>25</v>
      </c>
      <c r="B16" s="2" t="s">
        <v>578</v>
      </c>
      <c r="C16" s="2" t="s">
        <v>653</v>
      </c>
      <c r="D16" s="1" t="s">
        <v>663</v>
      </c>
      <c r="F16" s="1" t="s">
        <v>665</v>
      </c>
      <c r="G16" s="1">
        <v>752</v>
      </c>
      <c r="H16" s="1">
        <v>772</v>
      </c>
      <c r="I16" s="4">
        <v>20</v>
      </c>
      <c r="J16" s="4">
        <v>1045403</v>
      </c>
      <c r="K16" s="4">
        <v>1221597</v>
      </c>
      <c r="L16" s="4">
        <v>1343943</v>
      </c>
      <c r="M16" s="4">
        <v>1349473</v>
      </c>
      <c r="N16" s="4">
        <v>1326265</v>
      </c>
      <c r="O16" s="4">
        <v>1396056</v>
      </c>
      <c r="P16" s="4">
        <v>1298534</v>
      </c>
      <c r="Q16" s="4">
        <v>1379.89</v>
      </c>
      <c r="R16" s="4">
        <v>1651.6102428208319</v>
      </c>
      <c r="S16" s="4">
        <v>1806.860715246034</v>
      </c>
      <c r="T16" s="4">
        <v>1741.704956117708</v>
      </c>
      <c r="U16" s="4">
        <v>1771.8971275885103</v>
      </c>
      <c r="V16" s="4">
        <v>1863.3956219967965</v>
      </c>
      <c r="W16" s="4">
        <v>1760.9628424193111</v>
      </c>
    </row>
    <row r="17" spans="1:23">
      <c r="A17" s="2" t="s">
        <v>26</v>
      </c>
      <c r="B17" s="2" t="s">
        <v>379</v>
      </c>
      <c r="C17" s="2" t="s">
        <v>653</v>
      </c>
      <c r="D17" s="1" t="s">
        <v>663</v>
      </c>
      <c r="F17" s="1" t="s">
        <v>664</v>
      </c>
      <c r="G17" s="1">
        <v>4457</v>
      </c>
      <c r="H17" s="1">
        <v>4153</v>
      </c>
      <c r="I17" s="4">
        <v>-304</v>
      </c>
      <c r="J17" s="4">
        <v>3417625.6</v>
      </c>
      <c r="K17" s="4">
        <v>3538832.0079999999</v>
      </c>
      <c r="L17" s="4">
        <v>3387613.35</v>
      </c>
      <c r="M17" s="4">
        <v>3540817.63</v>
      </c>
      <c r="N17" s="4">
        <v>3440333.9900000007</v>
      </c>
      <c r="O17" s="4">
        <v>3583240.15</v>
      </c>
      <c r="P17" s="4">
        <v>5472686.0699999994</v>
      </c>
      <c r="Q17" s="4">
        <v>763.27</v>
      </c>
      <c r="R17" s="4">
        <v>812.83882333755196</v>
      </c>
      <c r="S17" s="4">
        <v>836.1173363609438</v>
      </c>
      <c r="T17" s="4">
        <v>845.26569587013603</v>
      </c>
      <c r="U17" s="4">
        <v>829.51583883879084</v>
      </c>
      <c r="V17" s="4">
        <v>729.6652582064022</v>
      </c>
      <c r="W17" s="4">
        <v>1120.1895548050352</v>
      </c>
    </row>
    <row r="18" spans="1:23">
      <c r="A18" s="2" t="s">
        <v>27</v>
      </c>
      <c r="B18" s="2" t="s">
        <v>553</v>
      </c>
      <c r="C18" s="2" t="s">
        <v>653</v>
      </c>
      <c r="D18" s="1" t="s">
        <v>660</v>
      </c>
      <c r="E18" s="3">
        <v>41091</v>
      </c>
      <c r="F18" s="1" t="s">
        <v>664</v>
      </c>
      <c r="G18" s="1">
        <v>2342</v>
      </c>
      <c r="H18" s="1">
        <v>2383</v>
      </c>
      <c r="I18" s="4">
        <v>41</v>
      </c>
      <c r="J18" s="4">
        <v>2194363</v>
      </c>
      <c r="K18" s="4">
        <v>2529170</v>
      </c>
      <c r="L18" s="4">
        <v>2712759</v>
      </c>
      <c r="M18" s="4">
        <v>3004155</v>
      </c>
      <c r="N18" s="4">
        <v>3119044</v>
      </c>
      <c r="O18" s="4">
        <v>2688201</v>
      </c>
      <c r="P18" s="4">
        <v>2795204</v>
      </c>
      <c r="Q18" s="4">
        <v>938.2</v>
      </c>
      <c r="R18" s="4">
        <v>1065.5103700177362</v>
      </c>
      <c r="S18" s="4">
        <v>1139.9583981174098</v>
      </c>
      <c r="T18" s="4">
        <v>1276.408480625425</v>
      </c>
      <c r="U18" s="4">
        <v>1267.7494614477907</v>
      </c>
      <c r="V18" s="4">
        <v>1094.6335206450035</v>
      </c>
      <c r="W18" s="4">
        <v>1103.6459114778695</v>
      </c>
    </row>
    <row r="19" spans="1:23">
      <c r="A19" s="2" t="s">
        <v>28</v>
      </c>
      <c r="B19" s="2" t="s">
        <v>380</v>
      </c>
      <c r="C19" s="2" t="s">
        <v>653</v>
      </c>
      <c r="D19" s="1">
        <v>0</v>
      </c>
      <c r="F19" s="1"/>
      <c r="G19" s="1">
        <v>2681</v>
      </c>
      <c r="H19" s="1">
        <v>2607</v>
      </c>
      <c r="I19" s="4">
        <v>-74</v>
      </c>
      <c r="J19" s="4">
        <v>2401635</v>
      </c>
      <c r="K19" s="4">
        <v>2783451</v>
      </c>
      <c r="L19" s="4">
        <v>2837868</v>
      </c>
      <c r="M19" s="4">
        <v>2641920.02</v>
      </c>
      <c r="N19" s="4">
        <v>2635711.25</v>
      </c>
      <c r="O19" s="4">
        <v>2698167.9699999997</v>
      </c>
      <c r="P19" s="4">
        <v>2790910.8600000003</v>
      </c>
      <c r="Q19" s="4">
        <v>898.24</v>
      </c>
      <c r="R19" s="4">
        <v>1051.5373834070638</v>
      </c>
      <c r="S19" s="4">
        <v>1091.4457136263991</v>
      </c>
      <c r="T19" s="4">
        <v>1012.2686692976743</v>
      </c>
      <c r="U19" s="4">
        <v>1055.8471537876055</v>
      </c>
      <c r="V19" s="4">
        <v>1089.9046574567781</v>
      </c>
      <c r="W19" s="4">
        <v>1159.7867603058512</v>
      </c>
    </row>
    <row r="20" spans="1:23">
      <c r="A20" s="2" t="s">
        <v>29</v>
      </c>
      <c r="B20" s="2" t="s">
        <v>568</v>
      </c>
      <c r="C20" s="2" t="s">
        <v>653</v>
      </c>
      <c r="D20" s="1" t="s">
        <v>663</v>
      </c>
      <c r="F20" s="1" t="s">
        <v>665</v>
      </c>
      <c r="G20" s="1">
        <v>2668</v>
      </c>
      <c r="H20" s="1">
        <v>2567</v>
      </c>
      <c r="I20" s="4">
        <v>-101</v>
      </c>
      <c r="J20" s="4">
        <v>3241103</v>
      </c>
      <c r="K20" s="4">
        <v>3924061</v>
      </c>
      <c r="L20" s="4">
        <v>3569814</v>
      </c>
      <c r="M20" s="4">
        <v>3759814</v>
      </c>
      <c r="N20" s="4">
        <v>3569814</v>
      </c>
      <c r="O20" s="4">
        <v>3569814</v>
      </c>
      <c r="P20" s="4">
        <v>3997043</v>
      </c>
      <c r="Q20" s="4">
        <v>1220.6199999999999</v>
      </c>
      <c r="R20" s="4">
        <v>1487.4910918712378</v>
      </c>
      <c r="S20" s="4">
        <v>1362.0565454614828</v>
      </c>
      <c r="T20" s="4">
        <v>1475.131042059008</v>
      </c>
      <c r="U20" s="4">
        <v>1439.8475376114225</v>
      </c>
      <c r="V20" s="4">
        <v>1466.8258207667338</v>
      </c>
      <c r="W20" s="4">
        <v>1679.9945359784804</v>
      </c>
    </row>
    <row r="21" spans="1:23">
      <c r="A21" s="2" t="s">
        <v>30</v>
      </c>
      <c r="B21" s="2" t="s">
        <v>381</v>
      </c>
      <c r="C21" s="2" t="s">
        <v>653</v>
      </c>
      <c r="D21" s="1" t="s">
        <v>663</v>
      </c>
      <c r="F21" s="1" t="s">
        <v>664</v>
      </c>
      <c r="G21" s="1">
        <v>3759</v>
      </c>
      <c r="H21" s="1">
        <v>3928</v>
      </c>
      <c r="I21" s="4">
        <v>169</v>
      </c>
      <c r="J21" s="4">
        <v>3600275.97</v>
      </c>
      <c r="K21" s="4">
        <v>3580985.7</v>
      </c>
      <c r="L21" s="4">
        <v>3909968.97</v>
      </c>
      <c r="M21" s="4">
        <v>3900178</v>
      </c>
      <c r="N21" s="4">
        <v>4019705.44</v>
      </c>
      <c r="O21" s="4">
        <v>3882360.44</v>
      </c>
      <c r="P21" s="4">
        <v>4067390</v>
      </c>
      <c r="Q21" s="4">
        <v>954.75</v>
      </c>
      <c r="R21" s="4">
        <v>926.61712268862334</v>
      </c>
      <c r="S21" s="4">
        <v>985.94674332400336</v>
      </c>
      <c r="T21" s="4">
        <v>992.41170483460564</v>
      </c>
      <c r="U21" s="4">
        <v>1015.154036921989</v>
      </c>
      <c r="V21" s="4">
        <v>959.17591659254867</v>
      </c>
      <c r="W21" s="4">
        <v>970.66797126697372</v>
      </c>
    </row>
    <row r="22" spans="1:23">
      <c r="A22" s="2" t="s">
        <v>31</v>
      </c>
      <c r="B22" s="2" t="s">
        <v>367</v>
      </c>
      <c r="C22" s="2" t="s">
        <v>653</v>
      </c>
      <c r="D22" s="1" t="s">
        <v>663</v>
      </c>
      <c r="F22" s="1" t="s">
        <v>665</v>
      </c>
      <c r="G22" s="1">
        <v>964</v>
      </c>
      <c r="H22" s="1">
        <v>898</v>
      </c>
      <c r="I22" s="4">
        <v>-66</v>
      </c>
      <c r="J22" s="4">
        <v>597118</v>
      </c>
      <c r="K22" s="4">
        <v>598777</v>
      </c>
      <c r="L22" s="4">
        <v>663466</v>
      </c>
      <c r="M22" s="4">
        <v>660118</v>
      </c>
      <c r="N22" s="4">
        <v>726412</v>
      </c>
      <c r="O22" s="4">
        <v>718479</v>
      </c>
      <c r="P22" s="4">
        <v>746466</v>
      </c>
      <c r="Q22" s="4">
        <v>614.26</v>
      </c>
      <c r="R22" s="4">
        <v>632.5821923597025</v>
      </c>
      <c r="S22" s="4">
        <v>718.03679653679649</v>
      </c>
      <c r="T22" s="4">
        <v>725.40439560439563</v>
      </c>
      <c r="U22" s="4">
        <v>822.94324232468557</v>
      </c>
      <c r="V22" s="4">
        <v>818.22002049880416</v>
      </c>
      <c r="W22" s="4">
        <v>856.33360100952154</v>
      </c>
    </row>
    <row r="23" spans="1:23">
      <c r="A23" s="2" t="s">
        <v>33</v>
      </c>
      <c r="B23" s="2" t="s">
        <v>582</v>
      </c>
      <c r="C23" s="2" t="s">
        <v>653</v>
      </c>
      <c r="D23" s="1" t="s">
        <v>663</v>
      </c>
      <c r="F23" s="1" t="s">
        <v>665</v>
      </c>
      <c r="G23" s="1">
        <v>216</v>
      </c>
      <c r="H23" s="1">
        <v>201</v>
      </c>
      <c r="I23" s="4">
        <v>-15</v>
      </c>
      <c r="J23" s="4">
        <v>270346</v>
      </c>
      <c r="K23" s="4">
        <v>264356</v>
      </c>
      <c r="L23" s="4">
        <v>326656</v>
      </c>
      <c r="M23" s="4">
        <v>389838</v>
      </c>
      <c r="N23" s="4">
        <v>414484</v>
      </c>
      <c r="O23" s="4">
        <v>467518.25</v>
      </c>
      <c r="P23" s="4">
        <v>426785.25</v>
      </c>
      <c r="Q23" s="4">
        <v>1231.6400000000001</v>
      </c>
      <c r="R23" s="4">
        <v>1110.3662634408602</v>
      </c>
      <c r="S23" s="4">
        <v>1522.8717948717949</v>
      </c>
      <c r="T23" s="4">
        <v>1918.4940944881891</v>
      </c>
      <c r="U23" s="4">
        <v>1913.5918744228993</v>
      </c>
      <c r="V23" s="4">
        <v>2106.8871113114014</v>
      </c>
      <c r="W23" s="4">
        <v>2121.1990556660039</v>
      </c>
    </row>
    <row r="24" spans="1:23">
      <c r="A24" s="2" t="s">
        <v>35</v>
      </c>
      <c r="B24" s="2" t="s">
        <v>363</v>
      </c>
      <c r="C24" s="2" t="s">
        <v>653</v>
      </c>
      <c r="D24" s="1" t="s">
        <v>663</v>
      </c>
      <c r="F24" s="1" t="s">
        <v>664</v>
      </c>
      <c r="G24" s="1">
        <v>4397</v>
      </c>
      <c r="H24" s="1">
        <v>4251</v>
      </c>
      <c r="I24" s="4">
        <v>-146</v>
      </c>
      <c r="J24" s="4">
        <v>5413109</v>
      </c>
      <c r="K24" s="4">
        <v>5504495</v>
      </c>
      <c r="L24" s="4">
        <v>6272778</v>
      </c>
      <c r="M24" s="4">
        <v>6605070</v>
      </c>
      <c r="N24" s="4">
        <v>7282686</v>
      </c>
      <c r="O24" s="4">
        <v>6301180</v>
      </c>
      <c r="P24" s="4">
        <v>6415313</v>
      </c>
      <c r="Q24" s="4">
        <v>1213.27</v>
      </c>
      <c r="R24" s="4">
        <v>1285.8265785232079</v>
      </c>
      <c r="S24" s="4">
        <v>1465.8078235266628</v>
      </c>
      <c r="T24" s="4">
        <v>1551.1413273214034</v>
      </c>
      <c r="U24" s="4">
        <v>1704.22998619334</v>
      </c>
      <c r="V24" s="4">
        <v>1457.5268319763138</v>
      </c>
      <c r="W24" s="4">
        <v>1464.716774355579</v>
      </c>
    </row>
    <row r="25" spans="1:23">
      <c r="A25" s="2" t="s">
        <v>36</v>
      </c>
      <c r="B25" s="2" t="s">
        <v>364</v>
      </c>
      <c r="C25" s="2" t="s">
        <v>653</v>
      </c>
      <c r="D25" s="1" t="s">
        <v>663</v>
      </c>
      <c r="F25" s="1" t="s">
        <v>664</v>
      </c>
      <c r="G25" s="1">
        <v>6242</v>
      </c>
      <c r="H25" s="1">
        <v>5792</v>
      </c>
      <c r="I25" s="4">
        <v>-450</v>
      </c>
      <c r="J25" s="4">
        <v>6642259.8099999996</v>
      </c>
      <c r="K25" s="4">
        <v>7163885.2199999997</v>
      </c>
      <c r="L25" s="4">
        <v>6554653.4000000004</v>
      </c>
      <c r="M25" s="4">
        <v>6551399.2599999998</v>
      </c>
      <c r="N25" s="4">
        <v>6584450</v>
      </c>
      <c r="O25" s="4">
        <v>6361993</v>
      </c>
      <c r="P25" s="4">
        <v>6361993</v>
      </c>
      <c r="Q25" s="4">
        <v>1064.72</v>
      </c>
      <c r="R25" s="4">
        <v>1160.4214451398877</v>
      </c>
      <c r="S25" s="4">
        <v>1089.3194509073987</v>
      </c>
      <c r="T25" s="4">
        <v>1133.7346416086941</v>
      </c>
      <c r="U25" s="4">
        <v>1157.4002460889435</v>
      </c>
      <c r="V25" s="4">
        <v>1161.371485943775</v>
      </c>
      <c r="W25" s="4">
        <v>1200.3986867676749</v>
      </c>
    </row>
    <row r="26" spans="1:23">
      <c r="A26" s="2" t="s">
        <v>40</v>
      </c>
      <c r="B26" s="2" t="s">
        <v>365</v>
      </c>
      <c r="C26" s="2" t="s">
        <v>653</v>
      </c>
      <c r="D26" s="1" t="s">
        <v>663</v>
      </c>
      <c r="F26" s="1" t="s">
        <v>665</v>
      </c>
      <c r="G26" s="1">
        <v>56168</v>
      </c>
      <c r="H26" s="1">
        <v>56037</v>
      </c>
      <c r="I26" s="4">
        <v>-131</v>
      </c>
      <c r="J26" s="4">
        <v>98808830.200000003</v>
      </c>
      <c r="K26" s="4">
        <v>108162019.86</v>
      </c>
      <c r="L26" s="4">
        <v>110181509.12</v>
      </c>
      <c r="M26" s="4">
        <v>116705828.38</v>
      </c>
      <c r="N26" s="4">
        <v>120550311.56999999</v>
      </c>
      <c r="O26" s="4">
        <v>117565934.01000001</v>
      </c>
      <c r="P26" s="4">
        <v>119414119.39000003</v>
      </c>
      <c r="Q26" s="4">
        <v>1754.42</v>
      </c>
      <c r="R26" s="4">
        <v>1949.4451412483245</v>
      </c>
      <c r="S26" s="4">
        <v>1969.0388870025197</v>
      </c>
      <c r="T26" s="4">
        <v>2072.4380918894826</v>
      </c>
      <c r="U26" s="4">
        <v>2151.6774575109503</v>
      </c>
      <c r="V26" s="4">
        <v>2077.1696724859585</v>
      </c>
      <c r="W26" s="4">
        <v>2114.3999353714644</v>
      </c>
    </row>
    <row r="27" spans="1:23">
      <c r="A27" s="2" t="s">
        <v>41</v>
      </c>
      <c r="B27" s="2" t="s">
        <v>629</v>
      </c>
      <c r="C27" s="2" t="s">
        <v>653</v>
      </c>
      <c r="D27" s="1" t="s">
        <v>663</v>
      </c>
      <c r="F27" s="1" t="s">
        <v>665</v>
      </c>
      <c r="G27" s="1">
        <v>2537</v>
      </c>
      <c r="H27" s="1">
        <v>2302</v>
      </c>
      <c r="I27" s="4">
        <v>-235</v>
      </c>
      <c r="J27" s="4">
        <v>3562410</v>
      </c>
      <c r="K27" s="4">
        <v>3714682</v>
      </c>
      <c r="L27" s="4">
        <v>3799542</v>
      </c>
      <c r="M27" s="4">
        <v>4132192</v>
      </c>
      <c r="N27" s="4">
        <v>4162099</v>
      </c>
      <c r="O27" s="4">
        <v>4359064</v>
      </c>
      <c r="P27" s="4">
        <v>4196326</v>
      </c>
      <c r="Q27" s="4">
        <v>1412.14</v>
      </c>
      <c r="R27" s="4">
        <v>1524.4974678453293</v>
      </c>
      <c r="S27" s="4">
        <v>1599.8071578947367</v>
      </c>
      <c r="T27" s="4">
        <v>1809.7455437305653</v>
      </c>
      <c r="U27" s="4">
        <v>1927.5223452044643</v>
      </c>
      <c r="V27" s="4">
        <v>2085.5767666618822</v>
      </c>
      <c r="W27" s="4">
        <v>2059.5465030674845</v>
      </c>
    </row>
    <row r="28" spans="1:23">
      <c r="A28" s="2" t="s">
        <v>42</v>
      </c>
      <c r="B28" s="2" t="s">
        <v>641</v>
      </c>
      <c r="C28" s="2" t="s">
        <v>653</v>
      </c>
      <c r="D28" s="1" t="s">
        <v>663</v>
      </c>
      <c r="F28" s="1" t="s">
        <v>664</v>
      </c>
      <c r="G28" s="1">
        <v>548</v>
      </c>
      <c r="H28" s="1">
        <v>484</v>
      </c>
      <c r="I28" s="4">
        <v>-64</v>
      </c>
      <c r="J28" s="4">
        <v>571119</v>
      </c>
      <c r="K28" s="4">
        <v>594122</v>
      </c>
      <c r="L28" s="4">
        <v>694864</v>
      </c>
      <c r="M28" s="4">
        <v>587580</v>
      </c>
      <c r="N28" s="4">
        <v>814571.67</v>
      </c>
      <c r="O28" s="4">
        <v>755048.27</v>
      </c>
      <c r="P28" s="4">
        <v>715015</v>
      </c>
      <c r="Q28" s="4">
        <v>1033.8900000000001</v>
      </c>
      <c r="R28" s="4">
        <v>1138.3828319601457</v>
      </c>
      <c r="S28" s="4">
        <v>1398.1167002012073</v>
      </c>
      <c r="T28" s="4">
        <v>1208.2665021591611</v>
      </c>
      <c r="U28" s="4">
        <v>1725.0564803049556</v>
      </c>
      <c r="V28" s="4">
        <v>1863.3965202369202</v>
      </c>
      <c r="W28" s="4">
        <v>1653.5962072155412</v>
      </c>
    </row>
    <row r="29" spans="1:23">
      <c r="A29" s="2" t="s">
        <v>43</v>
      </c>
      <c r="B29" s="2" t="s">
        <v>366</v>
      </c>
      <c r="C29" s="2" t="s">
        <v>653</v>
      </c>
      <c r="D29" s="1" t="s">
        <v>663</v>
      </c>
      <c r="F29" s="1" t="s">
        <v>664</v>
      </c>
      <c r="G29" s="1">
        <v>980</v>
      </c>
      <c r="H29" s="1">
        <v>867</v>
      </c>
      <c r="I29" s="4">
        <v>-113</v>
      </c>
      <c r="J29" s="4">
        <v>839912.92</v>
      </c>
      <c r="K29" s="4">
        <v>750248</v>
      </c>
      <c r="L29" s="4">
        <v>760227</v>
      </c>
      <c r="M29" s="4">
        <v>822822</v>
      </c>
      <c r="N29" s="4">
        <v>843051</v>
      </c>
      <c r="O29" s="4">
        <v>860391</v>
      </c>
      <c r="P29" s="4">
        <v>907766</v>
      </c>
      <c r="Q29" s="4">
        <v>855.05</v>
      </c>
      <c r="R29" s="4">
        <v>875.03703098939809</v>
      </c>
      <c r="S29" s="4">
        <v>855.05230007873126</v>
      </c>
      <c r="T29" s="4">
        <v>931.32088285229202</v>
      </c>
      <c r="U29" s="4">
        <v>1020.2722981967809</v>
      </c>
      <c r="V29" s="4">
        <v>1101.5119702982972</v>
      </c>
      <c r="W29" s="4">
        <v>1207.4567704176643</v>
      </c>
    </row>
    <row r="30" spans="1:23">
      <c r="A30" s="2" t="s">
        <v>44</v>
      </c>
      <c r="B30" s="2" t="s">
        <v>544</v>
      </c>
      <c r="C30" s="2" t="s">
        <v>653</v>
      </c>
      <c r="D30" s="1" t="s">
        <v>663</v>
      </c>
      <c r="F30" s="1" t="s">
        <v>665</v>
      </c>
      <c r="G30" s="1">
        <v>369</v>
      </c>
      <c r="H30" s="1">
        <v>358</v>
      </c>
      <c r="I30" s="4">
        <v>-11</v>
      </c>
      <c r="J30" s="4">
        <v>346365</v>
      </c>
      <c r="K30" s="4">
        <v>411223</v>
      </c>
      <c r="L30" s="4">
        <v>413992</v>
      </c>
      <c r="M30" s="4">
        <v>426696.44</v>
      </c>
      <c r="N30" s="4">
        <v>961736</v>
      </c>
      <c r="O30" s="4">
        <v>536305</v>
      </c>
      <c r="P30" s="4">
        <v>306018</v>
      </c>
      <c r="Q30" s="4">
        <v>922.16</v>
      </c>
      <c r="R30" s="4">
        <v>1070.9768992369195</v>
      </c>
      <c r="S30" s="4">
        <v>1089.1660089450145</v>
      </c>
      <c r="T30" s="4">
        <v>1171.9198022521284</v>
      </c>
      <c r="U30" s="4">
        <v>2506.4790200677612</v>
      </c>
      <c r="V30" s="4">
        <v>1400.2741514360314</v>
      </c>
      <c r="W30" s="4">
        <v>975.51163532036981</v>
      </c>
    </row>
    <row r="31" spans="1:23">
      <c r="A31" s="2" t="s">
        <v>45</v>
      </c>
      <c r="B31" s="2" t="s">
        <v>557</v>
      </c>
      <c r="C31" s="2" t="s">
        <v>653</v>
      </c>
      <c r="D31" s="1">
        <v>0</v>
      </c>
      <c r="F31" s="1"/>
      <c r="G31" s="1">
        <v>5246</v>
      </c>
      <c r="H31" s="1">
        <v>5467</v>
      </c>
      <c r="I31" s="4">
        <v>221</v>
      </c>
      <c r="J31" s="4">
        <v>3591769</v>
      </c>
      <c r="K31" s="4">
        <v>3893045</v>
      </c>
      <c r="L31" s="4">
        <v>4103172</v>
      </c>
      <c r="M31" s="4">
        <v>4021128.3600000003</v>
      </c>
      <c r="N31" s="4">
        <v>4037309.1599999997</v>
      </c>
      <c r="O31" s="4">
        <v>4499899.4000000004</v>
      </c>
      <c r="P31" s="4">
        <v>5301799.83</v>
      </c>
      <c r="Q31" s="4">
        <v>672.67</v>
      </c>
      <c r="R31" s="4">
        <v>718.15208488596033</v>
      </c>
      <c r="S31" s="4">
        <v>752.26826048694636</v>
      </c>
      <c r="T31" s="4">
        <v>725.20704083104886</v>
      </c>
      <c r="U31" s="4">
        <v>728.71670487157724</v>
      </c>
      <c r="V31" s="4">
        <v>801.43538505378649</v>
      </c>
      <c r="W31" s="4">
        <v>929.9119216332831</v>
      </c>
    </row>
    <row r="32" spans="1:23">
      <c r="A32" s="2" t="s">
        <v>46</v>
      </c>
      <c r="B32" s="2" t="s">
        <v>567</v>
      </c>
      <c r="C32" s="2" t="s">
        <v>653</v>
      </c>
      <c r="D32" s="1" t="s">
        <v>663</v>
      </c>
      <c r="F32" s="1" t="s">
        <v>664</v>
      </c>
      <c r="G32" s="1">
        <v>523</v>
      </c>
      <c r="H32" s="1">
        <v>491</v>
      </c>
      <c r="I32" s="4">
        <v>-32</v>
      </c>
      <c r="J32" s="4">
        <v>918116</v>
      </c>
      <c r="K32" s="4">
        <v>1038198</v>
      </c>
      <c r="L32" s="4">
        <v>943407</v>
      </c>
      <c r="M32" s="4">
        <v>944000</v>
      </c>
      <c r="N32" s="4">
        <v>1024736</v>
      </c>
      <c r="O32" s="4">
        <v>894167</v>
      </c>
      <c r="P32" s="4">
        <v>993962</v>
      </c>
      <c r="Q32" s="4">
        <v>1739.51</v>
      </c>
      <c r="R32" s="4">
        <v>2044.5017723513195</v>
      </c>
      <c r="S32" s="4">
        <v>1930.4419889502763</v>
      </c>
      <c r="T32" s="4">
        <v>1960.5399792315679</v>
      </c>
      <c r="U32" s="4">
        <v>2096.4320785597379</v>
      </c>
      <c r="V32" s="4">
        <v>1970.8331496583646</v>
      </c>
      <c r="W32" s="4">
        <v>2170.2227074235807</v>
      </c>
    </row>
    <row r="33" spans="1:23">
      <c r="A33" s="2" t="s">
        <v>48</v>
      </c>
      <c r="B33" s="2" t="s">
        <v>565</v>
      </c>
      <c r="C33" s="2" t="s">
        <v>653</v>
      </c>
      <c r="D33" s="1" t="s">
        <v>663</v>
      </c>
      <c r="F33" s="1" t="s">
        <v>665</v>
      </c>
      <c r="G33" s="1">
        <v>350</v>
      </c>
      <c r="H33" s="1">
        <v>349</v>
      </c>
      <c r="I33" s="4">
        <v>-1</v>
      </c>
      <c r="J33" s="4">
        <v>113517</v>
      </c>
      <c r="K33" s="4">
        <v>111430</v>
      </c>
      <c r="L33" s="4">
        <v>121969</v>
      </c>
      <c r="M33" s="4">
        <v>171946</v>
      </c>
      <c r="N33" s="4">
        <v>178172</v>
      </c>
      <c r="O33" s="4">
        <v>177579</v>
      </c>
      <c r="P33" s="4">
        <v>178853</v>
      </c>
      <c r="Q33" s="4">
        <v>325.26</v>
      </c>
      <c r="R33" s="4">
        <v>318.47151962045217</v>
      </c>
      <c r="S33" s="4">
        <v>347.49002849002846</v>
      </c>
      <c r="T33" s="4">
        <v>485.86041254591697</v>
      </c>
      <c r="U33" s="4">
        <v>546.87538367096374</v>
      </c>
      <c r="V33" s="4">
        <v>547.74521900061688</v>
      </c>
      <c r="W33" s="4">
        <v>592.62094102054334</v>
      </c>
    </row>
    <row r="34" spans="1:23">
      <c r="A34" s="2" t="s">
        <v>51</v>
      </c>
      <c r="B34" s="2" t="s">
        <v>368</v>
      </c>
      <c r="C34" s="2" t="s">
        <v>653</v>
      </c>
      <c r="D34" s="1" t="s">
        <v>663</v>
      </c>
      <c r="F34" s="1" t="s">
        <v>665</v>
      </c>
      <c r="G34" s="1">
        <v>15338</v>
      </c>
      <c r="H34" s="1">
        <v>15828</v>
      </c>
      <c r="I34" s="4">
        <v>490</v>
      </c>
      <c r="J34" s="4">
        <v>19589155.100000001</v>
      </c>
      <c r="K34" s="4">
        <v>18932828.539999999</v>
      </c>
      <c r="L34" s="4">
        <v>18581690.039999999</v>
      </c>
      <c r="M34" s="4">
        <v>20385796.530000001</v>
      </c>
      <c r="N34" s="4">
        <v>21060437.239999998</v>
      </c>
      <c r="O34" s="4">
        <v>22833851.640000001</v>
      </c>
      <c r="P34" s="4">
        <v>23793785.219999999</v>
      </c>
      <c r="Q34" s="4">
        <v>1285.8699999999999</v>
      </c>
      <c r="R34" s="4">
        <v>1239.3101091778376</v>
      </c>
      <c r="S34" s="4">
        <v>1195.1330734894971</v>
      </c>
      <c r="T34" s="4">
        <v>1290.0606244700105</v>
      </c>
      <c r="U34" s="4">
        <v>1310.9923894301098</v>
      </c>
      <c r="V34" s="4">
        <v>1385.8015196941192</v>
      </c>
      <c r="W34" s="4">
        <v>1420.9401687657883</v>
      </c>
    </row>
    <row r="35" spans="1:23">
      <c r="A35" s="2" t="s">
        <v>52</v>
      </c>
      <c r="B35" s="2" t="s">
        <v>560</v>
      </c>
      <c r="C35" s="2" t="s">
        <v>653</v>
      </c>
      <c r="D35" s="1">
        <v>0</v>
      </c>
      <c r="F35" s="1"/>
      <c r="G35" s="1">
        <v>270</v>
      </c>
      <c r="H35" s="1">
        <v>319</v>
      </c>
      <c r="I35" s="4">
        <v>49</v>
      </c>
      <c r="J35" s="4">
        <v>242615</v>
      </c>
      <c r="K35" s="4">
        <v>154914</v>
      </c>
      <c r="L35" s="4">
        <v>239471</v>
      </c>
      <c r="M35" s="4">
        <v>249486</v>
      </c>
      <c r="N35" s="4">
        <v>319349</v>
      </c>
      <c r="O35" s="4">
        <v>299238</v>
      </c>
      <c r="P35" s="4">
        <v>236120</v>
      </c>
      <c r="Q35" s="4">
        <v>885.13</v>
      </c>
      <c r="R35" s="4">
        <v>532.40540261882666</v>
      </c>
      <c r="S35" s="4">
        <v>783.09679529103983</v>
      </c>
      <c r="T35" s="4">
        <v>779.64374999999995</v>
      </c>
      <c r="U35" s="4">
        <v>984.12634822804318</v>
      </c>
      <c r="V35" s="4">
        <v>946.05754030983235</v>
      </c>
      <c r="W35" s="4">
        <v>745.56362488159141</v>
      </c>
    </row>
    <row r="36" spans="1:23">
      <c r="A36" s="2" t="s">
        <v>53</v>
      </c>
      <c r="B36" s="2" t="s">
        <v>369</v>
      </c>
      <c r="C36" s="2" t="s">
        <v>653</v>
      </c>
      <c r="D36" s="1" t="s">
        <v>660</v>
      </c>
      <c r="E36" s="3">
        <v>40360</v>
      </c>
      <c r="F36" s="1"/>
      <c r="G36" s="1">
        <v>6168</v>
      </c>
      <c r="H36" s="1">
        <v>6627</v>
      </c>
      <c r="I36" s="4">
        <v>459</v>
      </c>
      <c r="J36" s="4">
        <v>8014242</v>
      </c>
      <c r="K36" s="4">
        <v>9822798</v>
      </c>
      <c r="L36" s="4">
        <v>10253239</v>
      </c>
      <c r="M36" s="4">
        <v>8111708</v>
      </c>
      <c r="N36" s="4">
        <v>8714872</v>
      </c>
      <c r="O36" s="4">
        <v>9362897</v>
      </c>
      <c r="P36" s="4">
        <v>10203328</v>
      </c>
      <c r="Q36" s="4">
        <v>1284.52</v>
      </c>
      <c r="R36" s="4">
        <v>1552.4641904909417</v>
      </c>
      <c r="S36" s="4">
        <v>1567.1026166167389</v>
      </c>
      <c r="T36" s="4">
        <v>1214.0912696630894</v>
      </c>
      <c r="U36" s="4">
        <v>1267.8574857791291</v>
      </c>
      <c r="V36" s="4">
        <v>1323.7705891501364</v>
      </c>
      <c r="W36" s="4">
        <v>1403.7542305258232</v>
      </c>
    </row>
    <row r="37" spans="1:23">
      <c r="A37" s="2" t="s">
        <v>54</v>
      </c>
      <c r="B37" s="2" t="s">
        <v>569</v>
      </c>
      <c r="C37" s="2" t="s">
        <v>653</v>
      </c>
      <c r="D37" s="1">
        <v>0</v>
      </c>
      <c r="F37" s="1"/>
      <c r="G37" s="1">
        <v>3686</v>
      </c>
      <c r="H37" s="1">
        <v>3652</v>
      </c>
      <c r="I37" s="4">
        <v>-34</v>
      </c>
      <c r="J37" s="4">
        <v>3606399</v>
      </c>
      <c r="K37" s="4">
        <v>3718742</v>
      </c>
      <c r="L37" s="4">
        <v>3899746</v>
      </c>
      <c r="M37" s="4">
        <v>3821035</v>
      </c>
      <c r="N37" s="4">
        <v>3622108</v>
      </c>
      <c r="O37" s="4">
        <v>3598458</v>
      </c>
      <c r="P37" s="4">
        <v>4443755</v>
      </c>
      <c r="Q37" s="4">
        <v>983.31</v>
      </c>
      <c r="R37" s="4">
        <v>1013.3226153657507</v>
      </c>
      <c r="S37" s="4">
        <v>1050.8612233899219</v>
      </c>
      <c r="T37" s="4">
        <v>1040.6718958520578</v>
      </c>
      <c r="U37" s="4">
        <v>1000.6652485012571</v>
      </c>
      <c r="V37" s="4">
        <v>1005.802051597395</v>
      </c>
      <c r="W37" s="4">
        <v>1253.5275035260931</v>
      </c>
    </row>
    <row r="38" spans="1:23">
      <c r="A38" s="2" t="s">
        <v>55</v>
      </c>
      <c r="B38" s="2" t="s">
        <v>370</v>
      </c>
      <c r="C38" s="2" t="s">
        <v>653</v>
      </c>
      <c r="D38" s="1" t="s">
        <v>663</v>
      </c>
      <c r="F38" s="1" t="s">
        <v>665</v>
      </c>
      <c r="G38" s="1">
        <v>5682</v>
      </c>
      <c r="H38" s="1">
        <v>6019</v>
      </c>
      <c r="I38" s="4">
        <v>337</v>
      </c>
      <c r="J38" s="4">
        <v>16389584.370000001</v>
      </c>
      <c r="K38" s="4">
        <v>17382692.93</v>
      </c>
      <c r="L38" s="4">
        <v>18144175.340000004</v>
      </c>
      <c r="M38" s="4">
        <v>20375198.699999999</v>
      </c>
      <c r="N38" s="4">
        <v>22613439.859999999</v>
      </c>
      <c r="O38" s="4">
        <v>23571235.93</v>
      </c>
      <c r="P38" s="4">
        <v>24790587.23</v>
      </c>
      <c r="Q38" s="4">
        <v>2899.32</v>
      </c>
      <c r="R38" s="4">
        <v>3027.6000146305523</v>
      </c>
      <c r="S38" s="4">
        <v>3063.0319400364642</v>
      </c>
      <c r="T38" s="4">
        <v>3411.102758990156</v>
      </c>
      <c r="U38" s="4">
        <v>3710.5276745865058</v>
      </c>
      <c r="V38" s="4">
        <v>3809.6773871864493</v>
      </c>
      <c r="W38" s="4">
        <v>3895.318693629993</v>
      </c>
    </row>
    <row r="39" spans="1:23">
      <c r="A39" s="2" t="s">
        <v>56</v>
      </c>
      <c r="B39" s="2" t="s">
        <v>521</v>
      </c>
      <c r="C39" s="2" t="s">
        <v>653</v>
      </c>
      <c r="D39" s="1" t="s">
        <v>663</v>
      </c>
      <c r="F39" s="1" t="s">
        <v>664</v>
      </c>
      <c r="G39" s="1">
        <v>3049</v>
      </c>
      <c r="H39" s="1">
        <v>3218</v>
      </c>
      <c r="I39" s="4">
        <v>169</v>
      </c>
      <c r="J39" s="4">
        <v>2818099</v>
      </c>
      <c r="K39" s="4">
        <v>3834725</v>
      </c>
      <c r="L39" s="4">
        <v>3880772</v>
      </c>
      <c r="M39" s="4">
        <v>4237495</v>
      </c>
      <c r="N39" s="4">
        <v>4635065</v>
      </c>
      <c r="O39" s="4">
        <v>4472478</v>
      </c>
      <c r="P39" s="4">
        <v>4841466</v>
      </c>
      <c r="Q39" s="4">
        <v>919.12</v>
      </c>
      <c r="R39" s="4">
        <v>1239.1225672195455</v>
      </c>
      <c r="S39" s="4">
        <v>1244.5152807619536</v>
      </c>
      <c r="T39" s="4">
        <v>1356.5627300957199</v>
      </c>
      <c r="U39" s="4">
        <v>1440.1320490911914</v>
      </c>
      <c r="V39" s="4">
        <v>1396.7327691202649</v>
      </c>
      <c r="W39" s="4">
        <v>1498.62749953569</v>
      </c>
    </row>
    <row r="40" spans="1:23">
      <c r="A40" s="2" t="s">
        <v>58</v>
      </c>
      <c r="B40" s="2" t="s">
        <v>563</v>
      </c>
      <c r="C40" s="2" t="s">
        <v>653</v>
      </c>
      <c r="D40" s="1" t="s">
        <v>663</v>
      </c>
      <c r="F40" s="1" t="s">
        <v>665</v>
      </c>
      <c r="G40" s="1">
        <v>766</v>
      </c>
      <c r="H40" s="1">
        <v>672</v>
      </c>
      <c r="I40" s="4">
        <v>-94</v>
      </c>
      <c r="J40" s="4">
        <v>556304</v>
      </c>
      <c r="K40" s="4">
        <v>582797</v>
      </c>
      <c r="L40" s="4">
        <v>545385</v>
      </c>
      <c r="M40" s="4">
        <v>542229</v>
      </c>
      <c r="N40" s="4">
        <v>469514</v>
      </c>
      <c r="O40" s="4">
        <v>428827</v>
      </c>
      <c r="P40" s="4">
        <v>312935</v>
      </c>
      <c r="Q40" s="4">
        <v>722.19</v>
      </c>
      <c r="R40" s="4">
        <v>801.05148857794768</v>
      </c>
      <c r="S40" s="4">
        <v>778.34308548594254</v>
      </c>
      <c r="T40" s="4">
        <v>800.10181496237271</v>
      </c>
      <c r="U40" s="4">
        <v>730.07930337428081</v>
      </c>
      <c r="V40" s="4">
        <v>671.93199623942337</v>
      </c>
      <c r="W40" s="4">
        <v>492.81102362204723</v>
      </c>
    </row>
    <row r="41" spans="1:23">
      <c r="A41" s="2" t="s">
        <v>59</v>
      </c>
      <c r="B41" s="2" t="s">
        <v>371</v>
      </c>
      <c r="C41" s="2" t="s">
        <v>653</v>
      </c>
      <c r="D41" s="1" t="s">
        <v>663</v>
      </c>
      <c r="F41" s="1" t="s">
        <v>664</v>
      </c>
      <c r="G41" s="1">
        <v>1970</v>
      </c>
      <c r="H41" s="1">
        <v>1785</v>
      </c>
      <c r="I41" s="4">
        <v>-185</v>
      </c>
      <c r="J41" s="4">
        <v>2090230</v>
      </c>
      <c r="K41" s="4">
        <v>2191144</v>
      </c>
      <c r="L41" s="4">
        <v>2244199</v>
      </c>
      <c r="M41" s="4">
        <v>2348227</v>
      </c>
      <c r="N41" s="4">
        <v>2498828</v>
      </c>
      <c r="O41" s="4">
        <v>2623527</v>
      </c>
      <c r="P41" s="4">
        <v>2701509</v>
      </c>
      <c r="Q41" s="4">
        <v>1069.8800000000001</v>
      </c>
      <c r="R41" s="4">
        <v>1158.7652636533346</v>
      </c>
      <c r="S41" s="4">
        <v>1181.2195378704141</v>
      </c>
      <c r="T41" s="4">
        <v>1256.2066014015943</v>
      </c>
      <c r="U41" s="4">
        <v>1366.5252105435852</v>
      </c>
      <c r="V41" s="4">
        <v>1459.4609479305741</v>
      </c>
      <c r="W41" s="4">
        <v>1532.0756536040378</v>
      </c>
    </row>
    <row r="42" spans="1:23">
      <c r="A42" s="2" t="s">
        <v>61</v>
      </c>
      <c r="B42" s="2" t="s">
        <v>579</v>
      </c>
      <c r="C42" s="2" t="s">
        <v>653</v>
      </c>
      <c r="D42" s="1" t="s">
        <v>663</v>
      </c>
      <c r="F42" s="1" t="s">
        <v>664</v>
      </c>
      <c r="G42" s="1">
        <v>5563</v>
      </c>
      <c r="H42" s="1">
        <v>5307</v>
      </c>
      <c r="I42" s="4">
        <v>-256</v>
      </c>
      <c r="J42" s="4">
        <v>5834185</v>
      </c>
      <c r="K42" s="4">
        <v>4679017</v>
      </c>
      <c r="L42" s="4">
        <v>4738733</v>
      </c>
      <c r="M42" s="4">
        <v>5025887</v>
      </c>
      <c r="N42" s="4">
        <v>5060680</v>
      </c>
      <c r="O42" s="4">
        <v>4864453</v>
      </c>
      <c r="P42" s="4">
        <v>5167139</v>
      </c>
      <c r="Q42" s="4">
        <v>1045.22</v>
      </c>
      <c r="R42" s="4">
        <v>839.9454638801426</v>
      </c>
      <c r="S42" s="4">
        <v>865.01642875397033</v>
      </c>
      <c r="T42" s="4">
        <v>932.41196987124783</v>
      </c>
      <c r="U42" s="4">
        <v>974.59461541424332</v>
      </c>
      <c r="V42" s="4">
        <v>956.1954278300866</v>
      </c>
      <c r="W42" s="4">
        <v>1019.9038746225056</v>
      </c>
    </row>
    <row r="43" spans="1:23">
      <c r="A43" s="2" t="s">
        <v>62</v>
      </c>
      <c r="B43" s="2" t="s">
        <v>390</v>
      </c>
      <c r="C43" s="2" t="s">
        <v>653</v>
      </c>
      <c r="D43" s="1" t="s">
        <v>663</v>
      </c>
      <c r="F43" s="1" t="s">
        <v>665</v>
      </c>
      <c r="G43" s="1">
        <v>5493</v>
      </c>
      <c r="H43" s="1">
        <v>5570</v>
      </c>
      <c r="I43" s="4">
        <v>77</v>
      </c>
      <c r="J43" s="4">
        <v>7351120.9499999993</v>
      </c>
      <c r="K43" s="4">
        <v>7712206</v>
      </c>
      <c r="L43" s="4">
        <v>8732327.7699999996</v>
      </c>
      <c r="M43" s="4">
        <v>8980078.6800000016</v>
      </c>
      <c r="N43" s="4">
        <v>9166671.0600000005</v>
      </c>
      <c r="O43" s="4">
        <v>8935740.4000000004</v>
      </c>
      <c r="P43" s="4">
        <v>9003079.1099999994</v>
      </c>
      <c r="Q43" s="4">
        <v>1347.07</v>
      </c>
      <c r="R43" s="4">
        <v>1396.4961774835492</v>
      </c>
      <c r="S43" s="4">
        <v>1553.1317586795676</v>
      </c>
      <c r="T43" s="4">
        <v>1629.0688266453815</v>
      </c>
      <c r="U43" s="4">
        <v>1613.6800795690597</v>
      </c>
      <c r="V43" s="4">
        <v>1523.6743170889745</v>
      </c>
      <c r="W43" s="4">
        <v>1557.8572907209007</v>
      </c>
    </row>
    <row r="44" spans="1:23">
      <c r="A44" s="2" t="s">
        <v>64</v>
      </c>
      <c r="B44" s="2" t="s">
        <v>576</v>
      </c>
      <c r="C44" s="2" t="s">
        <v>653</v>
      </c>
      <c r="D44" s="1" t="s">
        <v>663</v>
      </c>
      <c r="F44" s="1" t="s">
        <v>665</v>
      </c>
      <c r="G44" s="1">
        <v>7754</v>
      </c>
      <c r="H44" s="1">
        <v>7875</v>
      </c>
      <c r="I44" s="4">
        <v>121</v>
      </c>
      <c r="J44" s="4">
        <v>5666228</v>
      </c>
      <c r="K44" s="4">
        <v>6160287</v>
      </c>
      <c r="L44" s="4">
        <v>6599441</v>
      </c>
      <c r="M44" s="4">
        <v>7036950</v>
      </c>
      <c r="N44" s="4">
        <v>6414500</v>
      </c>
      <c r="O44" s="4">
        <v>6888937</v>
      </c>
      <c r="P44" s="4">
        <v>7335412</v>
      </c>
      <c r="Q44" s="4">
        <v>739.22</v>
      </c>
      <c r="R44" s="4">
        <v>797.84888720807351</v>
      </c>
      <c r="S44" s="4">
        <v>848.79178402850118</v>
      </c>
      <c r="T44" s="4">
        <v>901.3987984679826</v>
      </c>
      <c r="U44" s="4">
        <v>840.01204787721645</v>
      </c>
      <c r="V44" s="4">
        <v>910.62074526443791</v>
      </c>
      <c r="W44" s="4">
        <v>966.34285789563819</v>
      </c>
    </row>
    <row r="45" spans="1:23">
      <c r="A45" s="2" t="s">
        <v>65</v>
      </c>
      <c r="B45" s="2" t="s">
        <v>391</v>
      </c>
      <c r="C45" s="2" t="s">
        <v>653</v>
      </c>
      <c r="D45" s="1">
        <v>0</v>
      </c>
      <c r="F45" s="1"/>
      <c r="G45" s="1">
        <v>207</v>
      </c>
      <c r="H45" s="1">
        <v>187</v>
      </c>
      <c r="I45" s="4">
        <v>-20</v>
      </c>
      <c r="J45" s="4">
        <v>110970</v>
      </c>
      <c r="K45" s="4">
        <v>155129</v>
      </c>
      <c r="L45" s="4">
        <v>174955</v>
      </c>
      <c r="M45" s="4">
        <v>185600</v>
      </c>
      <c r="N45" s="4">
        <v>237461</v>
      </c>
      <c r="O45" s="4">
        <v>234030</v>
      </c>
      <c r="P45" s="4">
        <v>261363</v>
      </c>
      <c r="Q45" s="4">
        <v>537.65</v>
      </c>
      <c r="R45" s="4">
        <v>786.21965435102118</v>
      </c>
      <c r="S45" s="4">
        <v>1014.231884057971</v>
      </c>
      <c r="T45" s="4">
        <v>1001.0787486515642</v>
      </c>
      <c r="U45" s="4">
        <v>1316.3026607538802</v>
      </c>
      <c r="V45" s="4">
        <v>1372.6099706744867</v>
      </c>
      <c r="W45" s="4">
        <v>1466.6835016835018</v>
      </c>
    </row>
    <row r="46" spans="1:23">
      <c r="A46" s="2" t="s">
        <v>66</v>
      </c>
      <c r="B46" s="2" t="s">
        <v>559</v>
      </c>
      <c r="C46" s="2" t="s">
        <v>653</v>
      </c>
      <c r="D46" s="1" t="s">
        <v>663</v>
      </c>
      <c r="F46" s="1" t="s">
        <v>664</v>
      </c>
      <c r="G46" s="1">
        <v>2029</v>
      </c>
      <c r="H46" s="1">
        <v>1955</v>
      </c>
      <c r="I46" s="4">
        <v>-74</v>
      </c>
      <c r="J46" s="4">
        <v>1527799.84</v>
      </c>
      <c r="K46" s="4">
        <v>1588054.15</v>
      </c>
      <c r="L46" s="4">
        <v>1634582.36</v>
      </c>
      <c r="M46" s="4">
        <v>1885045.6</v>
      </c>
      <c r="N46" s="4">
        <v>2225686.7999999998</v>
      </c>
      <c r="O46" s="4">
        <v>1835659.8</v>
      </c>
      <c r="P46" s="4">
        <v>1816667</v>
      </c>
      <c r="Q46" s="4">
        <v>749.22</v>
      </c>
      <c r="R46" s="4">
        <v>780.80024386886146</v>
      </c>
      <c r="S46" s="4">
        <v>814.39988042449306</v>
      </c>
      <c r="T46" s="4">
        <v>961.70909647466965</v>
      </c>
      <c r="U46" s="4">
        <v>1156.4412345422425</v>
      </c>
      <c r="V46" s="4">
        <v>964.25896937542677</v>
      </c>
      <c r="W46" s="4">
        <v>958.46101086841827</v>
      </c>
    </row>
    <row r="47" spans="1:23">
      <c r="A47" s="2" t="s">
        <v>67</v>
      </c>
      <c r="B47" s="2" t="s">
        <v>554</v>
      </c>
      <c r="C47" s="2" t="s">
        <v>653</v>
      </c>
      <c r="D47" s="1">
        <v>0</v>
      </c>
      <c r="F47" s="1"/>
      <c r="G47" s="1">
        <v>1421</v>
      </c>
      <c r="H47" s="1">
        <v>1535</v>
      </c>
      <c r="I47" s="4">
        <v>114</v>
      </c>
      <c r="J47" s="4">
        <v>1346354</v>
      </c>
      <c r="K47" s="4">
        <v>1470768</v>
      </c>
      <c r="L47" s="4">
        <v>1679304</v>
      </c>
      <c r="M47" s="4">
        <v>1519535</v>
      </c>
      <c r="N47" s="4">
        <v>1733037.5999999999</v>
      </c>
      <c r="O47" s="4">
        <v>1857502.89</v>
      </c>
      <c r="P47" s="4">
        <v>1910903.65</v>
      </c>
      <c r="Q47" s="4">
        <v>939.99</v>
      </c>
      <c r="R47" s="4">
        <v>993.46680716543722</v>
      </c>
      <c r="S47" s="4">
        <v>1121.5547986375477</v>
      </c>
      <c r="T47" s="4">
        <v>985.81484364863104</v>
      </c>
      <c r="U47" s="4">
        <v>1129.5298181581177</v>
      </c>
      <c r="V47" s="4">
        <v>1172.0740093387178</v>
      </c>
      <c r="W47" s="4">
        <v>1188.2251274717073</v>
      </c>
    </row>
    <row r="48" spans="1:23">
      <c r="A48" s="2" t="s">
        <v>68</v>
      </c>
      <c r="B48" s="2" t="s">
        <v>397</v>
      </c>
      <c r="C48" s="2" t="s">
        <v>653</v>
      </c>
      <c r="D48" s="1" t="s">
        <v>663</v>
      </c>
      <c r="F48" s="1" t="s">
        <v>665</v>
      </c>
      <c r="G48" s="1">
        <v>1831</v>
      </c>
      <c r="H48" s="1">
        <v>1947</v>
      </c>
      <c r="I48" s="4">
        <v>116</v>
      </c>
      <c r="J48" s="4">
        <v>1931459.35</v>
      </c>
      <c r="K48" s="4">
        <v>1915651.1</v>
      </c>
      <c r="L48" s="4">
        <v>1928598.14</v>
      </c>
      <c r="M48" s="4">
        <v>2133123.2599999998</v>
      </c>
      <c r="N48" s="4">
        <v>2269108.69</v>
      </c>
      <c r="O48" s="4">
        <v>1660988</v>
      </c>
      <c r="P48" s="4">
        <v>1631606</v>
      </c>
      <c r="Q48" s="4">
        <v>1047.6600000000001</v>
      </c>
      <c r="R48" s="4">
        <v>1023.4435854832592</v>
      </c>
      <c r="S48" s="4">
        <v>1013.2384154670589</v>
      </c>
      <c r="T48" s="4">
        <v>1097.4548541441579</v>
      </c>
      <c r="U48" s="4">
        <v>1142.5522104733132</v>
      </c>
      <c r="V48" s="4">
        <v>776.56178409462802</v>
      </c>
      <c r="W48" s="4">
        <v>752.37757078299364</v>
      </c>
    </row>
    <row r="49" spans="1:23">
      <c r="A49" s="2" t="s">
        <v>70</v>
      </c>
      <c r="B49" s="2" t="s">
        <v>393</v>
      </c>
      <c r="C49" s="2" t="s">
        <v>653</v>
      </c>
      <c r="D49" s="1">
        <v>0</v>
      </c>
      <c r="F49" s="1"/>
      <c r="G49" s="1">
        <v>177</v>
      </c>
      <c r="H49" s="1">
        <v>177</v>
      </c>
      <c r="I49" s="4">
        <v>0</v>
      </c>
      <c r="J49" s="4">
        <v>189147</v>
      </c>
      <c r="K49" s="4">
        <v>202525</v>
      </c>
      <c r="L49" s="4">
        <v>191740</v>
      </c>
      <c r="M49" s="4">
        <v>192637</v>
      </c>
      <c r="N49" s="4">
        <v>212226</v>
      </c>
      <c r="O49" s="4">
        <v>219439</v>
      </c>
      <c r="P49" s="4">
        <v>224012</v>
      </c>
      <c r="Q49" s="4">
        <v>1100.33</v>
      </c>
      <c r="R49" s="4">
        <v>1174.4664810948736</v>
      </c>
      <c r="S49" s="4">
        <v>1034.7544522396113</v>
      </c>
      <c r="T49" s="4">
        <v>1074.383714445064</v>
      </c>
      <c r="U49" s="4">
        <v>1168.6453744493392</v>
      </c>
      <c r="V49" s="4">
        <v>1200.4321663019693</v>
      </c>
      <c r="W49" s="4">
        <v>1304.6709376820036</v>
      </c>
    </row>
    <row r="50" spans="1:23">
      <c r="A50" s="2" t="s">
        <v>71</v>
      </c>
      <c r="B50" s="2" t="s">
        <v>562</v>
      </c>
      <c r="C50" s="2" t="s">
        <v>653</v>
      </c>
      <c r="D50" s="1" t="s">
        <v>663</v>
      </c>
      <c r="F50" s="1" t="s">
        <v>665</v>
      </c>
      <c r="G50" s="1">
        <v>3573</v>
      </c>
      <c r="H50" s="1">
        <v>3637</v>
      </c>
      <c r="I50" s="4">
        <v>64</v>
      </c>
      <c r="J50" s="4">
        <v>2933446</v>
      </c>
      <c r="K50" s="4">
        <v>3339363</v>
      </c>
      <c r="L50" s="4">
        <v>3558784</v>
      </c>
      <c r="M50" s="4">
        <v>3500035</v>
      </c>
      <c r="N50" s="4">
        <v>3634810</v>
      </c>
      <c r="O50" s="4">
        <v>4250470</v>
      </c>
      <c r="P50" s="4">
        <v>4206928</v>
      </c>
      <c r="Q50" s="4">
        <v>823.33</v>
      </c>
      <c r="R50" s="4">
        <v>929.75994253321608</v>
      </c>
      <c r="S50" s="4">
        <v>979.49082101670649</v>
      </c>
      <c r="T50" s="4">
        <v>960.25542538889954</v>
      </c>
      <c r="U50" s="4">
        <v>1008.9967799244947</v>
      </c>
      <c r="V50" s="4">
        <v>1182.6901138039455</v>
      </c>
      <c r="W50" s="4">
        <v>1155.6542043238194</v>
      </c>
    </row>
    <row r="51" spans="1:23">
      <c r="A51" s="2" t="s">
        <v>72</v>
      </c>
      <c r="B51" s="2" t="s">
        <v>394</v>
      </c>
      <c r="C51" s="2" t="s">
        <v>653</v>
      </c>
      <c r="D51" s="1" t="s">
        <v>663</v>
      </c>
      <c r="F51" s="1" t="s">
        <v>664</v>
      </c>
      <c r="G51" s="1">
        <v>4239</v>
      </c>
      <c r="H51" s="1">
        <v>3964</v>
      </c>
      <c r="I51" s="4">
        <v>-275</v>
      </c>
      <c r="J51" s="4">
        <v>2171761.4300000002</v>
      </c>
      <c r="K51" s="4">
        <v>2032404.83</v>
      </c>
      <c r="L51" s="4">
        <v>2298433.75</v>
      </c>
      <c r="M51" s="4">
        <v>2317348.39</v>
      </c>
      <c r="N51" s="4">
        <v>2324350.88</v>
      </c>
      <c r="O51" s="4">
        <v>2567021.3199999998</v>
      </c>
      <c r="P51" s="4">
        <v>2512577</v>
      </c>
      <c r="Q51" s="4">
        <v>513.98</v>
      </c>
      <c r="R51" s="4">
        <v>499.35504636295286</v>
      </c>
      <c r="S51" s="4">
        <v>576.61222749052956</v>
      </c>
      <c r="T51" s="4">
        <v>586.95271143081482</v>
      </c>
      <c r="U51" s="4">
        <v>606.21534609566538</v>
      </c>
      <c r="V51" s="4">
        <v>685.45295594125491</v>
      </c>
      <c r="W51" s="4">
        <v>674.20962245418207</v>
      </c>
    </row>
    <row r="52" spans="1:23">
      <c r="A52" s="2" t="s">
        <v>73</v>
      </c>
      <c r="B52" s="2" t="s">
        <v>395</v>
      </c>
      <c r="C52" s="2" t="s">
        <v>653</v>
      </c>
      <c r="D52" s="1" t="s">
        <v>663</v>
      </c>
      <c r="F52" s="1" t="s">
        <v>664</v>
      </c>
      <c r="G52" s="1">
        <v>2879</v>
      </c>
      <c r="H52" s="1">
        <v>2879</v>
      </c>
      <c r="I52" s="4">
        <v>0</v>
      </c>
      <c r="J52" s="4">
        <v>3654827.74</v>
      </c>
      <c r="K52" s="4">
        <v>4330769.3899999997</v>
      </c>
      <c r="L52" s="4">
        <v>4539945.42</v>
      </c>
      <c r="M52" s="4">
        <v>5189327.2300000004</v>
      </c>
      <c r="N52" s="4">
        <v>5371015.4900000002</v>
      </c>
      <c r="O52" s="4">
        <v>4533827.5999999996</v>
      </c>
      <c r="P52" s="4">
        <v>4780789.88</v>
      </c>
      <c r="Q52" s="4">
        <v>1281.95</v>
      </c>
      <c r="R52" s="4">
        <v>1523.2188015489753</v>
      </c>
      <c r="S52" s="4">
        <v>1574.6751760258055</v>
      </c>
      <c r="T52" s="4">
        <v>1810.2724481964697</v>
      </c>
      <c r="U52" s="4">
        <v>1906.0348096099933</v>
      </c>
      <c r="V52" s="4">
        <v>1621.6566277988409</v>
      </c>
      <c r="W52" s="4">
        <v>1739.1647131579903</v>
      </c>
    </row>
    <row r="53" spans="1:23">
      <c r="A53" s="2" t="s">
        <v>74</v>
      </c>
      <c r="B53" s="2" t="s">
        <v>396</v>
      </c>
      <c r="C53" s="2" t="s">
        <v>653</v>
      </c>
      <c r="D53" s="1">
        <v>0</v>
      </c>
      <c r="F53" s="1"/>
      <c r="G53" s="1">
        <v>487</v>
      </c>
      <c r="H53" s="1">
        <v>478</v>
      </c>
      <c r="I53" s="4">
        <v>-9</v>
      </c>
      <c r="J53" s="4">
        <v>403375.28</v>
      </c>
      <c r="K53" s="4">
        <v>372482</v>
      </c>
      <c r="L53" s="4">
        <v>407243</v>
      </c>
      <c r="M53" s="4">
        <v>421847</v>
      </c>
      <c r="N53" s="4">
        <v>425798</v>
      </c>
      <c r="O53" s="4">
        <v>458781</v>
      </c>
      <c r="P53" s="4">
        <v>496753</v>
      </c>
      <c r="Q53" s="4">
        <v>825.74</v>
      </c>
      <c r="R53" s="4">
        <v>763.09514053921168</v>
      </c>
      <c r="S53" s="4">
        <v>825.38102959059586</v>
      </c>
      <c r="T53" s="4">
        <v>882.15600167294019</v>
      </c>
      <c r="U53" s="4">
        <v>924.64277958740502</v>
      </c>
      <c r="V53" s="4">
        <v>1047.4452054794519</v>
      </c>
      <c r="W53" s="4">
        <v>1146.4412647126701</v>
      </c>
    </row>
    <row r="54" spans="1:23">
      <c r="A54" s="2" t="s">
        <v>77</v>
      </c>
      <c r="B54" s="2" t="s">
        <v>535</v>
      </c>
      <c r="C54" s="2" t="s">
        <v>653</v>
      </c>
      <c r="D54" s="1">
        <v>0</v>
      </c>
      <c r="F54" s="1"/>
      <c r="G54" s="1">
        <v>1761</v>
      </c>
      <c r="H54" s="1">
        <v>1731</v>
      </c>
      <c r="I54" s="4">
        <v>-30</v>
      </c>
      <c r="J54" s="4">
        <v>1752958</v>
      </c>
      <c r="K54" s="4">
        <v>1816446</v>
      </c>
      <c r="L54" s="4">
        <v>2049135</v>
      </c>
      <c r="M54" s="4">
        <v>1941982</v>
      </c>
      <c r="N54" s="4">
        <v>1964459.94</v>
      </c>
      <c r="O54" s="4">
        <v>1989426.97</v>
      </c>
      <c r="P54" s="4">
        <v>1677853.3</v>
      </c>
      <c r="Q54" s="4">
        <v>1004.79</v>
      </c>
      <c r="R54" s="4">
        <v>1025.3717188823032</v>
      </c>
      <c r="S54" s="4">
        <v>1159.8002037582069</v>
      </c>
      <c r="T54" s="4">
        <v>1128.0099907063197</v>
      </c>
      <c r="U54" s="4">
        <v>1183.9801952748312</v>
      </c>
      <c r="V54" s="4">
        <v>1209.4516201592801</v>
      </c>
      <c r="W54" s="4">
        <v>1162.4641223287585</v>
      </c>
    </row>
    <row r="55" spans="1:23">
      <c r="A55" s="2" t="s">
        <v>78</v>
      </c>
      <c r="B55" s="2" t="s">
        <v>558</v>
      </c>
      <c r="C55" s="2" t="s">
        <v>653</v>
      </c>
      <c r="D55" s="1" t="s">
        <v>663</v>
      </c>
      <c r="F55" s="1" t="s">
        <v>665</v>
      </c>
      <c r="G55" s="1">
        <v>580</v>
      </c>
      <c r="H55" s="1">
        <v>548</v>
      </c>
      <c r="I55" s="4">
        <v>-32</v>
      </c>
      <c r="J55" s="4">
        <v>788102</v>
      </c>
      <c r="K55" s="4">
        <v>861392</v>
      </c>
      <c r="L55" s="4">
        <v>747415</v>
      </c>
      <c r="M55" s="4">
        <v>527293</v>
      </c>
      <c r="N55" s="4">
        <v>426212</v>
      </c>
      <c r="O55" s="4">
        <v>464424</v>
      </c>
      <c r="P55" s="4">
        <v>473655</v>
      </c>
      <c r="Q55" s="4">
        <v>1317.02</v>
      </c>
      <c r="R55" s="4">
        <v>1453.4091484299865</v>
      </c>
      <c r="S55" s="4">
        <v>1285.9858912594632</v>
      </c>
      <c r="T55" s="4">
        <v>954.5492396813903</v>
      </c>
      <c r="U55" s="4">
        <v>817.28092042186006</v>
      </c>
      <c r="V55" s="4">
        <v>881.25996204933585</v>
      </c>
      <c r="W55" s="4">
        <v>931.84143222506395</v>
      </c>
    </row>
    <row r="56" spans="1:23">
      <c r="A56" s="2" t="s">
        <v>80</v>
      </c>
      <c r="B56" s="2" t="s">
        <v>571</v>
      </c>
      <c r="C56" s="2" t="s">
        <v>653</v>
      </c>
      <c r="D56" s="1" t="s">
        <v>660</v>
      </c>
      <c r="E56" s="3">
        <v>41456</v>
      </c>
      <c r="F56" s="1" t="s">
        <v>665</v>
      </c>
      <c r="G56" s="1">
        <v>4206</v>
      </c>
      <c r="H56" s="1">
        <v>4018</v>
      </c>
      <c r="I56" s="4">
        <v>-188</v>
      </c>
      <c r="J56" s="4">
        <v>3762440</v>
      </c>
      <c r="K56" s="4">
        <v>4028957</v>
      </c>
      <c r="L56" s="4">
        <v>3882137</v>
      </c>
      <c r="M56" s="4">
        <v>3850352</v>
      </c>
      <c r="N56" s="4">
        <v>3908416</v>
      </c>
      <c r="O56" s="4">
        <v>4519078</v>
      </c>
      <c r="P56" s="4">
        <v>4726643</v>
      </c>
      <c r="Q56" s="4">
        <v>894.97</v>
      </c>
      <c r="R56" s="4">
        <v>962.91391519861952</v>
      </c>
      <c r="S56" s="4">
        <v>942.47214197276094</v>
      </c>
      <c r="T56" s="4">
        <v>955.5883155883156</v>
      </c>
      <c r="U56" s="4">
        <v>987.54731283321121</v>
      </c>
      <c r="V56" s="4">
        <v>1177.1497785881741</v>
      </c>
      <c r="W56" s="4">
        <v>1246.017556809195</v>
      </c>
    </row>
    <row r="57" spans="1:23">
      <c r="A57" s="2" t="s">
        <v>82</v>
      </c>
      <c r="B57" s="2" t="s">
        <v>526</v>
      </c>
      <c r="C57" s="2" t="s">
        <v>653</v>
      </c>
      <c r="D57" s="1" t="s">
        <v>663</v>
      </c>
      <c r="F57" s="1" t="s">
        <v>664</v>
      </c>
      <c r="G57" s="1">
        <v>3391</v>
      </c>
      <c r="H57" s="1">
        <v>3247</v>
      </c>
      <c r="I57" s="4">
        <v>-144</v>
      </c>
      <c r="J57" s="4">
        <v>3696337.52</v>
      </c>
      <c r="K57" s="4">
        <v>4170900</v>
      </c>
      <c r="L57" s="4">
        <v>3925593</v>
      </c>
      <c r="M57" s="4">
        <v>3790590</v>
      </c>
      <c r="N57" s="4">
        <v>3791799.31</v>
      </c>
      <c r="O57" s="4">
        <v>4457070.96</v>
      </c>
      <c r="P57" s="4">
        <v>4446500.8100000005</v>
      </c>
      <c r="Q57" s="4">
        <v>1098.2</v>
      </c>
      <c r="R57" s="4">
        <v>1244.4615508552708</v>
      </c>
      <c r="S57" s="4">
        <v>1206.1675781970134</v>
      </c>
      <c r="T57" s="4">
        <v>1194.3003875358393</v>
      </c>
      <c r="U57" s="4">
        <v>1192.7272844515744</v>
      </c>
      <c r="V57" s="4">
        <v>1396.6317676182118</v>
      </c>
      <c r="W57" s="4">
        <v>1374.1581092774586</v>
      </c>
    </row>
    <row r="58" spans="1:23">
      <c r="A58" s="2" t="s">
        <v>83</v>
      </c>
      <c r="B58" s="2" t="s">
        <v>392</v>
      </c>
      <c r="C58" s="2" t="s">
        <v>653</v>
      </c>
      <c r="D58" s="1" t="s">
        <v>660</v>
      </c>
      <c r="E58" s="3">
        <v>41821</v>
      </c>
      <c r="F58" s="1" t="s">
        <v>665</v>
      </c>
      <c r="G58" s="1">
        <v>2489</v>
      </c>
      <c r="H58" s="1">
        <v>2314</v>
      </c>
      <c r="I58" s="4">
        <v>-175</v>
      </c>
      <c r="J58" s="4">
        <v>2093890</v>
      </c>
      <c r="K58" s="4">
        <v>4031812.58</v>
      </c>
      <c r="L58" s="4">
        <v>2528220.58</v>
      </c>
      <c r="M58" s="4">
        <v>2585686.5</v>
      </c>
      <c r="N58" s="4">
        <v>2594341.11</v>
      </c>
      <c r="O58" s="4">
        <v>2242765.92</v>
      </c>
      <c r="P58" s="4">
        <v>2242044</v>
      </c>
      <c r="Q58" s="4">
        <v>841.7</v>
      </c>
      <c r="R58" s="4">
        <v>1670.9615520106761</v>
      </c>
      <c r="S58" s="4">
        <v>1061.6086500104975</v>
      </c>
      <c r="T58" s="4">
        <v>1122.7472861485019</v>
      </c>
      <c r="U58" s="4">
        <v>1138.7179519817407</v>
      </c>
      <c r="V58" s="4">
        <v>995.36921711343871</v>
      </c>
      <c r="W58" s="4">
        <v>979.01576350377718</v>
      </c>
    </row>
    <row r="59" spans="1:23">
      <c r="A59" s="2" t="s">
        <v>85</v>
      </c>
      <c r="B59" s="2" t="s">
        <v>566</v>
      </c>
      <c r="C59" s="2" t="s">
        <v>653</v>
      </c>
      <c r="D59" s="1" t="s">
        <v>663</v>
      </c>
      <c r="F59" s="1" t="s">
        <v>664</v>
      </c>
      <c r="G59" s="1">
        <v>232</v>
      </c>
      <c r="H59" s="1">
        <v>209</v>
      </c>
      <c r="I59" s="4">
        <v>-23</v>
      </c>
      <c r="J59" s="4">
        <v>310928</v>
      </c>
      <c r="K59" s="4">
        <v>365496</v>
      </c>
      <c r="L59" s="4">
        <v>143342</v>
      </c>
      <c r="M59" s="4">
        <v>416694</v>
      </c>
      <c r="N59" s="4">
        <v>461194</v>
      </c>
      <c r="O59" s="4">
        <v>429131</v>
      </c>
      <c r="P59" s="4">
        <v>505181</v>
      </c>
      <c r="Q59" s="4">
        <v>1329.89</v>
      </c>
      <c r="R59" s="4">
        <v>1658.6313305500089</v>
      </c>
      <c r="S59" s="4">
        <v>645.3939666816749</v>
      </c>
      <c r="T59" s="4">
        <v>1932.7179962894249</v>
      </c>
      <c r="U59" s="4">
        <v>2232.3039690222654</v>
      </c>
      <c r="V59" s="4">
        <v>2081.1396702230845</v>
      </c>
      <c r="W59" s="4">
        <v>2469.1153470185727</v>
      </c>
    </row>
    <row r="60" spans="1:23">
      <c r="A60" s="2" t="s">
        <v>86</v>
      </c>
      <c r="B60" s="2" t="s">
        <v>523</v>
      </c>
      <c r="C60" s="2" t="s">
        <v>653</v>
      </c>
      <c r="D60" s="1">
        <v>0</v>
      </c>
      <c r="F60" s="1"/>
      <c r="G60" s="1">
        <v>1702</v>
      </c>
      <c r="H60" s="1">
        <v>1567</v>
      </c>
      <c r="I60" s="4">
        <v>-135</v>
      </c>
      <c r="J60" s="4">
        <v>2043044</v>
      </c>
      <c r="K60" s="4">
        <v>2116360.35</v>
      </c>
      <c r="L60" s="4">
        <v>1987071.51</v>
      </c>
      <c r="M60" s="4">
        <v>2177003</v>
      </c>
      <c r="N60" s="4">
        <v>2243839</v>
      </c>
      <c r="O60" s="4">
        <v>2256786</v>
      </c>
      <c r="P60" s="4">
        <v>2176029</v>
      </c>
      <c r="Q60" s="4">
        <v>1175.72</v>
      </c>
      <c r="R60" s="4">
        <v>1278.6669325068121</v>
      </c>
      <c r="S60" s="4">
        <v>1259.6335974643423</v>
      </c>
      <c r="T60" s="4">
        <v>1374.3705808080808</v>
      </c>
      <c r="U60" s="4">
        <v>1404.8578762834961</v>
      </c>
      <c r="V60" s="4">
        <v>1409.6102435977514</v>
      </c>
      <c r="W60" s="4">
        <v>1391.4118549779396</v>
      </c>
    </row>
    <row r="61" spans="1:23">
      <c r="A61" s="2" t="s">
        <v>84</v>
      </c>
      <c r="B61" s="2" t="s">
        <v>556</v>
      </c>
      <c r="C61" s="2" t="s">
        <v>653</v>
      </c>
      <c r="D61" s="1" t="s">
        <v>663</v>
      </c>
      <c r="F61" s="1" t="s">
        <v>664</v>
      </c>
      <c r="G61" s="1">
        <v>2863</v>
      </c>
      <c r="H61" s="1">
        <v>2846</v>
      </c>
      <c r="I61" s="4">
        <v>-17</v>
      </c>
      <c r="J61" s="4">
        <v>1737668</v>
      </c>
      <c r="K61" s="4">
        <v>1892825</v>
      </c>
      <c r="L61" s="4">
        <v>1971586</v>
      </c>
      <c r="M61" s="4">
        <v>2336423.4900000002</v>
      </c>
      <c r="N61" s="4">
        <v>2235932</v>
      </c>
      <c r="O61" s="4">
        <v>2146630</v>
      </c>
      <c r="P61" s="4">
        <v>2366193</v>
      </c>
      <c r="Q61" s="4">
        <v>607.80999999999995</v>
      </c>
      <c r="R61" s="4">
        <v>664.87465269118229</v>
      </c>
      <c r="S61" s="4">
        <v>692.48919953637039</v>
      </c>
      <c r="T61" s="4">
        <v>821.67153156321433</v>
      </c>
      <c r="U61" s="4">
        <v>801.55296648144827</v>
      </c>
      <c r="V61" s="4">
        <v>787.98546362234788</v>
      </c>
      <c r="W61" s="4">
        <v>878.74364021242627</v>
      </c>
    </row>
    <row r="62" spans="1:23">
      <c r="A62" s="2" t="s">
        <v>87</v>
      </c>
      <c r="B62" s="2" t="s">
        <v>555</v>
      </c>
      <c r="C62" s="2" t="s">
        <v>653</v>
      </c>
      <c r="D62" s="1" t="s">
        <v>660</v>
      </c>
      <c r="E62" s="3">
        <v>42186</v>
      </c>
      <c r="F62" s="1" t="s">
        <v>665</v>
      </c>
      <c r="G62" s="1">
        <v>3914</v>
      </c>
      <c r="H62" s="1">
        <v>3893</v>
      </c>
      <c r="I62" s="4">
        <v>-21</v>
      </c>
      <c r="J62" s="4">
        <v>3411172</v>
      </c>
      <c r="K62" s="4">
        <v>2979526</v>
      </c>
      <c r="L62" s="4">
        <v>3684694</v>
      </c>
      <c r="M62" s="4">
        <v>3889522</v>
      </c>
      <c r="N62" s="4">
        <v>4081727</v>
      </c>
      <c r="O62" s="4">
        <v>4203935</v>
      </c>
      <c r="P62" s="4">
        <v>4364689.62</v>
      </c>
      <c r="Q62" s="4">
        <v>874.41</v>
      </c>
      <c r="R62" s="4">
        <v>753.85234288027527</v>
      </c>
      <c r="S62" s="4">
        <v>936.96129786909421</v>
      </c>
      <c r="T62" s="4">
        <v>1008.17055469155</v>
      </c>
      <c r="U62" s="4">
        <v>1053.8928479215078</v>
      </c>
      <c r="V62" s="4">
        <v>1091.1659355776469</v>
      </c>
      <c r="W62" s="4">
        <v>1140.3824106792304</v>
      </c>
    </row>
    <row r="63" spans="1:23">
      <c r="A63" s="2" t="s">
        <v>88</v>
      </c>
      <c r="B63" s="2" t="s">
        <v>383</v>
      </c>
      <c r="C63" s="2" t="s">
        <v>653</v>
      </c>
      <c r="D63" s="1" t="s">
        <v>663</v>
      </c>
      <c r="F63" s="1" t="s">
        <v>664</v>
      </c>
      <c r="G63" s="1">
        <v>336</v>
      </c>
      <c r="H63" s="1">
        <v>326</v>
      </c>
      <c r="I63" s="4">
        <v>-10</v>
      </c>
      <c r="J63" s="4">
        <v>893609</v>
      </c>
      <c r="K63" s="4">
        <v>1056270</v>
      </c>
      <c r="L63" s="4">
        <v>1111994</v>
      </c>
      <c r="M63" s="4">
        <v>1162626</v>
      </c>
      <c r="N63" s="4">
        <v>1131617</v>
      </c>
      <c r="O63" s="4">
        <v>1065700</v>
      </c>
      <c r="P63" s="4">
        <v>1170557</v>
      </c>
      <c r="Q63" s="4">
        <v>2640.69</v>
      </c>
      <c r="R63" s="4">
        <v>2974.0680256785672</v>
      </c>
      <c r="S63" s="4">
        <v>3387.1276271702709</v>
      </c>
      <c r="T63" s="4">
        <v>3468.4546539379476</v>
      </c>
      <c r="U63" s="4">
        <v>3320.4724178403753</v>
      </c>
      <c r="V63" s="4">
        <v>3070.2967444540477</v>
      </c>
      <c r="W63" s="4">
        <v>3271.5399664617103</v>
      </c>
    </row>
    <row r="64" spans="1:23">
      <c r="A64" s="2" t="s">
        <v>89</v>
      </c>
      <c r="B64" s="2" t="s">
        <v>384</v>
      </c>
      <c r="C64" s="2" t="s">
        <v>653</v>
      </c>
      <c r="D64" s="1">
        <v>0</v>
      </c>
      <c r="F64" s="1"/>
      <c r="G64" s="1">
        <v>189</v>
      </c>
      <c r="H64" s="1">
        <v>164</v>
      </c>
      <c r="I64" s="4">
        <v>-25</v>
      </c>
      <c r="J64" s="4">
        <v>389428</v>
      </c>
      <c r="K64" s="4">
        <v>433691</v>
      </c>
      <c r="L64" s="4">
        <v>435607</v>
      </c>
      <c r="M64" s="4">
        <v>460336</v>
      </c>
      <c r="N64" s="4">
        <v>441158</v>
      </c>
      <c r="O64" s="4">
        <v>477528</v>
      </c>
      <c r="P64" s="4">
        <v>518715</v>
      </c>
      <c r="Q64" s="4">
        <v>2278.69</v>
      </c>
      <c r="R64" s="4">
        <v>2443.4672375908499</v>
      </c>
      <c r="S64" s="4">
        <v>2646.4580801944107</v>
      </c>
      <c r="T64" s="4">
        <v>2993.0819245773728</v>
      </c>
      <c r="U64" s="4">
        <v>2941.0533333333333</v>
      </c>
      <c r="V64" s="4">
        <v>3185.6437625083386</v>
      </c>
      <c r="W64" s="4">
        <v>3538.3015006821283</v>
      </c>
    </row>
    <row r="65" spans="1:23">
      <c r="A65" s="2" t="s">
        <v>91</v>
      </c>
      <c r="B65" s="2" t="s">
        <v>577</v>
      </c>
      <c r="C65" s="2" t="s">
        <v>653</v>
      </c>
      <c r="D65" s="1">
        <v>0</v>
      </c>
      <c r="F65" s="1"/>
      <c r="G65" s="1">
        <v>5600</v>
      </c>
      <c r="H65" s="1">
        <v>6142</v>
      </c>
      <c r="I65" s="4">
        <v>542</v>
      </c>
      <c r="J65" s="4">
        <v>5690592</v>
      </c>
      <c r="K65" s="4">
        <v>6250863</v>
      </c>
      <c r="L65" s="4">
        <v>6835865</v>
      </c>
      <c r="M65" s="4">
        <v>7604451</v>
      </c>
      <c r="N65" s="4">
        <v>8430612</v>
      </c>
      <c r="O65" s="4">
        <v>8746684</v>
      </c>
      <c r="P65" s="4">
        <v>8556306</v>
      </c>
      <c r="Q65" s="4">
        <v>1021.52</v>
      </c>
      <c r="R65" s="4">
        <v>1114.3172673938736</v>
      </c>
      <c r="S65" s="4">
        <v>1145.8421334942504</v>
      </c>
      <c r="T65" s="4">
        <v>1245.5287122874834</v>
      </c>
      <c r="U65" s="4">
        <v>1318.2924426514048</v>
      </c>
      <c r="V65" s="4">
        <v>1315.5875761449952</v>
      </c>
      <c r="W65" s="4">
        <v>1249.5700557875982</v>
      </c>
    </row>
    <row r="66" spans="1:23">
      <c r="A66" s="2" t="s">
        <v>92</v>
      </c>
      <c r="B66" s="2" t="s">
        <v>519</v>
      </c>
      <c r="C66" s="2" t="s">
        <v>653</v>
      </c>
      <c r="D66" s="1" t="s">
        <v>663</v>
      </c>
      <c r="F66" s="1" t="s">
        <v>664</v>
      </c>
      <c r="G66" s="1">
        <v>2066</v>
      </c>
      <c r="H66" s="1">
        <v>1984</v>
      </c>
      <c r="I66" s="4">
        <v>-82</v>
      </c>
      <c r="J66" s="4">
        <v>1469534</v>
      </c>
      <c r="K66" s="4">
        <v>1351977</v>
      </c>
      <c r="L66" s="4">
        <v>1251747.05</v>
      </c>
      <c r="M66" s="4">
        <v>1269990.96</v>
      </c>
      <c r="N66" s="4">
        <v>1779419.46</v>
      </c>
      <c r="O66" s="4">
        <v>1796939.2</v>
      </c>
      <c r="P66" s="4">
        <v>1724271.8</v>
      </c>
      <c r="Q66" s="4">
        <v>706.37</v>
      </c>
      <c r="R66" s="4">
        <v>669.67016202132879</v>
      </c>
      <c r="S66" s="4">
        <v>630.09513742071886</v>
      </c>
      <c r="T66" s="4">
        <v>628.24189957952012</v>
      </c>
      <c r="U66" s="4">
        <v>904.95827696689219</v>
      </c>
      <c r="V66" s="4">
        <v>899.999599318842</v>
      </c>
      <c r="W66" s="4">
        <v>873.4470391570843</v>
      </c>
    </row>
    <row r="67" spans="1:23">
      <c r="A67" s="2" t="s">
        <v>93</v>
      </c>
      <c r="B67" s="2" t="s">
        <v>389</v>
      </c>
      <c r="C67" s="2" t="s">
        <v>653</v>
      </c>
      <c r="D67" s="1" t="s">
        <v>663</v>
      </c>
      <c r="F67" s="1" t="s">
        <v>664</v>
      </c>
      <c r="G67" s="1">
        <v>10078</v>
      </c>
      <c r="H67" s="1">
        <v>9873</v>
      </c>
      <c r="I67" s="4">
        <v>-205</v>
      </c>
      <c r="J67" s="4">
        <v>11622866</v>
      </c>
      <c r="K67" s="4">
        <v>18840147</v>
      </c>
      <c r="L67" s="4">
        <v>19698596</v>
      </c>
      <c r="M67" s="4">
        <v>18426593</v>
      </c>
      <c r="N67" s="4">
        <v>22038251</v>
      </c>
      <c r="O67" s="4">
        <v>20832167</v>
      </c>
      <c r="P67" s="4">
        <v>14662256</v>
      </c>
      <c r="Q67" s="4">
        <v>1167.24</v>
      </c>
      <c r="R67" s="4">
        <v>1900.2830229595568</v>
      </c>
      <c r="S67" s="4">
        <v>2012.9570095750009</v>
      </c>
      <c r="T67" s="4">
        <v>1870.1694932456435</v>
      </c>
      <c r="U67" s="4">
        <v>2217.4178715526173</v>
      </c>
      <c r="V67" s="4">
        <v>2061.1418705662354</v>
      </c>
      <c r="W67" s="4">
        <v>1427.7199918205984</v>
      </c>
    </row>
    <row r="68" spans="1:23">
      <c r="A68" s="2" t="s">
        <v>94</v>
      </c>
      <c r="B68" s="2" t="s">
        <v>575</v>
      </c>
      <c r="C68" s="2" t="s">
        <v>653</v>
      </c>
      <c r="D68" s="1" t="s">
        <v>663</v>
      </c>
      <c r="F68" s="1" t="s">
        <v>664</v>
      </c>
      <c r="G68" s="1">
        <v>3894</v>
      </c>
      <c r="H68" s="1">
        <v>3710</v>
      </c>
      <c r="I68" s="4">
        <v>-184</v>
      </c>
      <c r="J68" s="4">
        <v>3762328</v>
      </c>
      <c r="K68" s="4">
        <v>4421971</v>
      </c>
      <c r="L68" s="4">
        <v>4659016</v>
      </c>
      <c r="M68" s="4">
        <v>5054289</v>
      </c>
      <c r="N68" s="4">
        <v>5408557</v>
      </c>
      <c r="O68" s="4">
        <v>4694664</v>
      </c>
      <c r="P68" s="4">
        <v>4884673</v>
      </c>
      <c r="Q68" s="4">
        <v>969.55</v>
      </c>
      <c r="R68" s="4">
        <v>1169.6386581072466</v>
      </c>
      <c r="S68" s="4">
        <v>1242.8682708211065</v>
      </c>
      <c r="T68" s="4">
        <v>1364.9173642992168</v>
      </c>
      <c r="U68" s="4">
        <v>1532.6901496259352</v>
      </c>
      <c r="V68" s="4">
        <v>1329.5941544648672</v>
      </c>
      <c r="W68" s="4">
        <v>1386.9425594139527</v>
      </c>
    </row>
    <row r="69" spans="1:23">
      <c r="A69" s="2" t="s">
        <v>96</v>
      </c>
      <c r="B69" s="2" t="s">
        <v>382</v>
      </c>
      <c r="C69" s="2" t="s">
        <v>653</v>
      </c>
      <c r="D69" s="1" t="s">
        <v>663</v>
      </c>
      <c r="F69" s="1" t="s">
        <v>665</v>
      </c>
      <c r="G69" s="1">
        <v>5331</v>
      </c>
      <c r="H69" s="1">
        <v>4881</v>
      </c>
      <c r="I69" s="4">
        <v>-450</v>
      </c>
      <c r="J69" s="4">
        <v>4672926</v>
      </c>
      <c r="K69" s="4">
        <v>5058814</v>
      </c>
      <c r="L69" s="4">
        <v>5258163</v>
      </c>
      <c r="M69" s="4">
        <v>5446515.8899999997</v>
      </c>
      <c r="N69" s="4">
        <v>5428551.4400000004</v>
      </c>
      <c r="O69" s="4">
        <v>5469874</v>
      </c>
      <c r="P69" s="4">
        <v>5737357.0700000003</v>
      </c>
      <c r="Q69" s="4">
        <v>891.69</v>
      </c>
      <c r="R69" s="4">
        <v>1000.101615167151</v>
      </c>
      <c r="S69" s="4">
        <v>1077.6469985448732</v>
      </c>
      <c r="T69" s="4">
        <v>1119.5075126924421</v>
      </c>
      <c r="U69" s="4">
        <v>1112.2485381195322</v>
      </c>
      <c r="V69" s="4">
        <v>1124.3779805952968</v>
      </c>
      <c r="W69" s="4">
        <v>1166.0820840616236</v>
      </c>
    </row>
    <row r="70" spans="1:23">
      <c r="A70" s="2" t="s">
        <v>97</v>
      </c>
      <c r="B70" s="2" t="s">
        <v>533</v>
      </c>
      <c r="C70" s="2" t="s">
        <v>653</v>
      </c>
      <c r="D70" s="1">
        <v>0</v>
      </c>
      <c r="F70" s="1"/>
      <c r="G70" s="1">
        <v>105</v>
      </c>
      <c r="H70" s="1">
        <v>110</v>
      </c>
      <c r="I70" s="4">
        <v>5</v>
      </c>
      <c r="J70" s="4">
        <v>148020</v>
      </c>
      <c r="K70" s="4">
        <v>145651</v>
      </c>
      <c r="L70" s="4">
        <v>157346</v>
      </c>
      <c r="M70" s="4">
        <v>164426</v>
      </c>
      <c r="N70" s="4">
        <v>149548</v>
      </c>
      <c r="O70" s="4">
        <v>220654</v>
      </c>
      <c r="P70" s="4">
        <v>334497</v>
      </c>
      <c r="Q70" s="4">
        <v>1388.56</v>
      </c>
      <c r="R70" s="4">
        <v>1291.2322695035461</v>
      </c>
      <c r="S70" s="4">
        <v>1420.0902527075812</v>
      </c>
      <c r="T70" s="4">
        <v>1481.3153153153153</v>
      </c>
      <c r="U70" s="4">
        <v>1456.1635832521908</v>
      </c>
      <c r="V70" s="4">
        <v>2217.6281407035176</v>
      </c>
      <c r="W70" s="4">
        <v>3577.5080213903743</v>
      </c>
    </row>
    <row r="71" spans="1:23">
      <c r="A71" s="2" t="s">
        <v>98</v>
      </c>
      <c r="B71" s="2" t="s">
        <v>385</v>
      </c>
      <c r="C71" s="2" t="s">
        <v>653</v>
      </c>
      <c r="D71" s="1" t="s">
        <v>663</v>
      </c>
      <c r="F71" s="1" t="s">
        <v>665</v>
      </c>
      <c r="G71" s="1">
        <v>2933</v>
      </c>
      <c r="H71" s="1">
        <v>2836</v>
      </c>
      <c r="I71" s="4">
        <v>-97</v>
      </c>
      <c r="J71" s="4">
        <v>2031668</v>
      </c>
      <c r="K71" s="4">
        <v>2846964</v>
      </c>
      <c r="L71" s="4">
        <v>3047744</v>
      </c>
      <c r="M71" s="4">
        <v>3550353</v>
      </c>
      <c r="N71" s="4">
        <v>4124500</v>
      </c>
      <c r="O71" s="4">
        <v>3544533</v>
      </c>
      <c r="P71" s="4">
        <v>3378317</v>
      </c>
      <c r="Q71" s="4">
        <v>699.3</v>
      </c>
      <c r="R71" s="4">
        <v>984.48866111998666</v>
      </c>
      <c r="S71" s="4">
        <v>1070.0972578210035</v>
      </c>
      <c r="T71" s="4">
        <v>1260.5997017469108</v>
      </c>
      <c r="U71" s="4">
        <v>1499.4365070709275</v>
      </c>
      <c r="V71" s="4">
        <v>1299.410880563091</v>
      </c>
      <c r="W71" s="4">
        <v>1251.3212089784427</v>
      </c>
    </row>
    <row r="72" spans="1:23">
      <c r="A72" s="2" t="s">
        <v>99</v>
      </c>
      <c r="B72" s="2" t="s">
        <v>386</v>
      </c>
      <c r="C72" s="2" t="s">
        <v>653</v>
      </c>
      <c r="D72" s="1" t="s">
        <v>660</v>
      </c>
      <c r="E72" s="3">
        <v>41821</v>
      </c>
      <c r="F72" s="1" t="s">
        <v>664</v>
      </c>
      <c r="G72" s="1">
        <v>8038</v>
      </c>
      <c r="H72" s="1">
        <v>8182</v>
      </c>
      <c r="I72" s="4">
        <v>144</v>
      </c>
      <c r="J72" s="4">
        <v>13672160.289999999</v>
      </c>
      <c r="K72" s="4">
        <v>14407842</v>
      </c>
      <c r="L72" s="4">
        <v>15742971</v>
      </c>
      <c r="M72" s="4">
        <v>17473949</v>
      </c>
      <c r="N72" s="4">
        <v>16957156</v>
      </c>
      <c r="O72" s="4">
        <v>16150878</v>
      </c>
      <c r="P72" s="4">
        <v>18144933</v>
      </c>
      <c r="Q72" s="4">
        <v>1710.79</v>
      </c>
      <c r="R72" s="4">
        <v>1786.7997604015136</v>
      </c>
      <c r="S72" s="4">
        <v>1949.9078489416254</v>
      </c>
      <c r="T72" s="4">
        <v>2150.7722321373622</v>
      </c>
      <c r="U72" s="4">
        <v>2087.4970454993108</v>
      </c>
      <c r="V72" s="4">
        <v>1981.2166339548578</v>
      </c>
      <c r="W72" s="4">
        <v>2184.0839933556417</v>
      </c>
    </row>
    <row r="73" spans="1:23">
      <c r="A73" s="2" t="s">
        <v>100</v>
      </c>
      <c r="B73" s="2" t="s">
        <v>387</v>
      </c>
      <c r="C73" s="2" t="s">
        <v>653</v>
      </c>
      <c r="D73" s="1" t="s">
        <v>663</v>
      </c>
      <c r="F73" s="1" t="s">
        <v>665</v>
      </c>
      <c r="G73" s="1">
        <v>6236</v>
      </c>
      <c r="H73" s="1">
        <v>6032</v>
      </c>
      <c r="I73" s="4">
        <v>-204</v>
      </c>
      <c r="J73" s="4">
        <v>4046086</v>
      </c>
      <c r="K73" s="4">
        <v>4211302</v>
      </c>
      <c r="L73" s="4">
        <v>4336567.05</v>
      </c>
      <c r="M73" s="4">
        <v>4427467.8900000006</v>
      </c>
      <c r="N73" s="4">
        <v>4833372</v>
      </c>
      <c r="O73" s="4">
        <v>4497158</v>
      </c>
      <c r="P73" s="4">
        <v>4721124</v>
      </c>
      <c r="Q73" s="4">
        <v>646.64</v>
      </c>
      <c r="R73" s="4">
        <v>673.33859899334232</v>
      </c>
      <c r="S73" s="4">
        <v>706.6841033162226</v>
      </c>
      <c r="T73" s="4">
        <v>733.64397090258331</v>
      </c>
      <c r="U73" s="4">
        <v>816.06199770378873</v>
      </c>
      <c r="V73" s="4">
        <v>761.08209649850232</v>
      </c>
      <c r="W73" s="4">
        <v>829.36533966016543</v>
      </c>
    </row>
    <row r="74" spans="1:23">
      <c r="A74" s="2" t="s">
        <v>104</v>
      </c>
      <c r="B74" s="2" t="s">
        <v>546</v>
      </c>
      <c r="C74" s="2" t="s">
        <v>653</v>
      </c>
      <c r="D74" s="1" t="s">
        <v>663</v>
      </c>
      <c r="F74" s="1" t="s">
        <v>664</v>
      </c>
      <c r="G74" s="1">
        <v>2914</v>
      </c>
      <c r="H74" s="1">
        <v>2563</v>
      </c>
      <c r="I74" s="4">
        <v>-351</v>
      </c>
      <c r="J74" s="4">
        <v>3276580</v>
      </c>
      <c r="K74" s="4">
        <v>2435473</v>
      </c>
      <c r="L74" s="4">
        <v>3744379</v>
      </c>
      <c r="M74" s="4">
        <v>4018316</v>
      </c>
      <c r="N74" s="4">
        <v>3979274</v>
      </c>
      <c r="O74" s="4">
        <v>3773560</v>
      </c>
      <c r="P74" s="4">
        <v>3751445</v>
      </c>
      <c r="Q74" s="4">
        <v>1161.7</v>
      </c>
      <c r="R74" s="4">
        <v>913.64384938870899</v>
      </c>
      <c r="S74" s="4">
        <v>1444.1449398333846</v>
      </c>
      <c r="T74" s="4">
        <v>1571.4962847086429</v>
      </c>
      <c r="U74" s="4">
        <v>1599.9654215753287</v>
      </c>
      <c r="V74" s="4">
        <v>1519.7583568264197</v>
      </c>
      <c r="W74" s="4">
        <v>1547.8173866402608</v>
      </c>
    </row>
    <row r="75" spans="1:23">
      <c r="A75" s="2" t="s">
        <v>106</v>
      </c>
      <c r="B75" s="2" t="s">
        <v>542</v>
      </c>
      <c r="C75" s="2" t="s">
        <v>653</v>
      </c>
      <c r="D75" s="1">
        <v>0</v>
      </c>
      <c r="F75" s="1"/>
      <c r="G75" s="1">
        <v>1687</v>
      </c>
      <c r="H75" s="1">
        <v>1652</v>
      </c>
      <c r="I75" s="4">
        <v>-35</v>
      </c>
      <c r="J75" s="4">
        <v>884484.95</v>
      </c>
      <c r="K75" s="4">
        <v>1294791.18</v>
      </c>
      <c r="L75" s="4">
        <v>958858.38</v>
      </c>
      <c r="M75" s="4">
        <v>1170547</v>
      </c>
      <c r="N75" s="4">
        <v>1120357</v>
      </c>
      <c r="O75" s="4">
        <v>1230123</v>
      </c>
      <c r="P75" s="4">
        <v>1278774</v>
      </c>
      <c r="Q75" s="4">
        <v>522.30999999999995</v>
      </c>
      <c r="R75" s="4">
        <v>764.57413137444792</v>
      </c>
      <c r="S75" s="4">
        <v>570.57899434692058</v>
      </c>
      <c r="T75" s="4">
        <v>710.28337378640776</v>
      </c>
      <c r="U75" s="4">
        <v>698.25927080087251</v>
      </c>
      <c r="V75" s="4">
        <v>791.33033129623675</v>
      </c>
      <c r="W75" s="4">
        <v>845.35863026376671</v>
      </c>
    </row>
    <row r="76" spans="1:23">
      <c r="A76" s="2" t="s">
        <v>108</v>
      </c>
      <c r="B76" s="2" t="s">
        <v>388</v>
      </c>
      <c r="C76" s="2" t="s">
        <v>653</v>
      </c>
      <c r="D76" s="1" t="s">
        <v>660</v>
      </c>
      <c r="E76" s="3">
        <v>41640</v>
      </c>
      <c r="F76" s="1" t="s">
        <v>665</v>
      </c>
      <c r="G76" s="1">
        <v>3505</v>
      </c>
      <c r="H76" s="1">
        <v>3203</v>
      </c>
      <c r="I76" s="4">
        <v>-302</v>
      </c>
      <c r="J76" s="4">
        <v>4394231.04</v>
      </c>
      <c r="K76" s="4">
        <v>4387145.67</v>
      </c>
      <c r="L76" s="4">
        <v>4613082.9799999986</v>
      </c>
      <c r="M76" s="4">
        <v>5059440</v>
      </c>
      <c r="N76" s="4">
        <v>4545549</v>
      </c>
      <c r="O76" s="4">
        <v>4568277.8099999996</v>
      </c>
      <c r="P76" s="4">
        <v>4875721.3899999997</v>
      </c>
      <c r="Q76" s="4">
        <v>1262.78</v>
      </c>
      <c r="R76" s="4">
        <v>1291.8226548766374</v>
      </c>
      <c r="S76" s="4">
        <v>1368.096028945105</v>
      </c>
      <c r="T76" s="4">
        <v>1586.0313479623824</v>
      </c>
      <c r="U76" s="4">
        <v>1479.622733634973</v>
      </c>
      <c r="V76" s="4">
        <v>1499.2706957663274</v>
      </c>
      <c r="W76" s="4">
        <v>1600.5913564440943</v>
      </c>
    </row>
    <row r="77" spans="1:23">
      <c r="A77" s="2" t="s">
        <v>109</v>
      </c>
      <c r="B77" s="2" t="s">
        <v>353</v>
      </c>
      <c r="C77" s="2" t="s">
        <v>653</v>
      </c>
      <c r="D77" s="1">
        <v>0</v>
      </c>
      <c r="F77" s="1"/>
      <c r="G77" s="1">
        <v>4</v>
      </c>
      <c r="H77" s="1">
        <v>4</v>
      </c>
      <c r="I77" s="4">
        <v>0</v>
      </c>
      <c r="J77" s="4" t="e">
        <v>#N/A</v>
      </c>
      <c r="K77" s="4" t="e">
        <v>#N/A</v>
      </c>
      <c r="L77" s="4" t="e">
        <v>#N/A</v>
      </c>
      <c r="M77" s="4" t="e">
        <v>#N/A</v>
      </c>
      <c r="N77" s="4" t="e">
        <v>#N/A</v>
      </c>
      <c r="O77" s="4" t="e">
        <v>#N/A</v>
      </c>
      <c r="P77" s="4" t="e">
        <v>#N/A</v>
      </c>
      <c r="Q77" s="4"/>
      <c r="R77" s="4"/>
      <c r="S77" s="4"/>
      <c r="T77" s="4"/>
      <c r="U77" s="4"/>
      <c r="V77" s="4"/>
      <c r="W77" s="4"/>
    </row>
    <row r="78" spans="1:23">
      <c r="A78" s="2" t="s">
        <v>110</v>
      </c>
      <c r="B78" s="2" t="s">
        <v>636</v>
      </c>
      <c r="C78" s="2" t="s">
        <v>653</v>
      </c>
      <c r="D78" s="1" t="s">
        <v>660</v>
      </c>
      <c r="E78" s="3">
        <v>42005</v>
      </c>
      <c r="F78" s="1"/>
      <c r="G78" s="1">
        <v>2849</v>
      </c>
      <c r="H78" s="1">
        <v>2872</v>
      </c>
      <c r="I78" s="4">
        <v>23</v>
      </c>
      <c r="J78" s="4">
        <v>1785481</v>
      </c>
      <c r="K78" s="4">
        <v>2084836</v>
      </c>
      <c r="L78" s="4">
        <v>2262321</v>
      </c>
      <c r="M78" s="4">
        <v>1822668</v>
      </c>
      <c r="N78" s="4">
        <v>1876375</v>
      </c>
      <c r="O78" s="4">
        <v>1940687</v>
      </c>
      <c r="P78" s="4">
        <v>2133584.29</v>
      </c>
      <c r="Q78" s="4">
        <v>632.88</v>
      </c>
      <c r="R78" s="4">
        <v>731.8886318398354</v>
      </c>
      <c r="S78" s="4">
        <v>785.77367927477337</v>
      </c>
      <c r="T78" s="4">
        <v>632.25613986402107</v>
      </c>
      <c r="U78" s="4">
        <v>650.97661670829859</v>
      </c>
      <c r="V78" s="4">
        <v>653.40796606174877</v>
      </c>
      <c r="W78" s="4">
        <v>706.2042532768437</v>
      </c>
    </row>
    <row r="79" spans="1:23">
      <c r="A79" s="2" t="s">
        <v>111</v>
      </c>
      <c r="B79" s="2" t="s">
        <v>540</v>
      </c>
      <c r="C79" s="2" t="s">
        <v>653</v>
      </c>
      <c r="D79" s="1">
        <v>0</v>
      </c>
      <c r="F79" s="1"/>
      <c r="G79" s="1">
        <v>1137</v>
      </c>
      <c r="H79" s="1">
        <v>1131</v>
      </c>
      <c r="I79" s="4">
        <v>-6</v>
      </c>
      <c r="J79" s="4">
        <v>911663</v>
      </c>
      <c r="K79" s="4">
        <v>1105501</v>
      </c>
      <c r="L79" s="4">
        <v>1036067</v>
      </c>
      <c r="M79" s="4">
        <v>913227</v>
      </c>
      <c r="N79" s="4">
        <v>903383</v>
      </c>
      <c r="O79" s="4">
        <v>950826</v>
      </c>
      <c r="P79" s="4">
        <v>1005095</v>
      </c>
      <c r="Q79" s="4">
        <v>800.13</v>
      </c>
      <c r="R79" s="4">
        <v>993.7444941840605</v>
      </c>
      <c r="S79" s="4">
        <v>911.70978528687078</v>
      </c>
      <c r="T79" s="4">
        <v>809.67018352690832</v>
      </c>
      <c r="U79" s="4">
        <v>826.13900320073162</v>
      </c>
      <c r="V79" s="4">
        <v>949.3071086261981</v>
      </c>
      <c r="W79" s="4">
        <v>1074.852956903005</v>
      </c>
    </row>
    <row r="80" spans="1:23">
      <c r="A80" s="2" t="s">
        <v>116</v>
      </c>
      <c r="B80" s="2" t="s">
        <v>520</v>
      </c>
      <c r="C80" s="2" t="s">
        <v>653</v>
      </c>
      <c r="D80" s="1" t="s">
        <v>663</v>
      </c>
      <c r="F80" s="1" t="s">
        <v>665</v>
      </c>
      <c r="G80" s="1">
        <v>1708</v>
      </c>
      <c r="H80" s="1">
        <v>1790</v>
      </c>
      <c r="I80" s="4">
        <v>82</v>
      </c>
      <c r="J80" s="4">
        <v>3230410</v>
      </c>
      <c r="K80" s="4">
        <v>3619136</v>
      </c>
      <c r="L80" s="4">
        <v>2580632</v>
      </c>
      <c r="M80" s="4">
        <v>2629762</v>
      </c>
      <c r="N80" s="4">
        <v>2793406</v>
      </c>
      <c r="O80" s="4">
        <v>2872762</v>
      </c>
      <c r="P80" s="4">
        <v>3032305</v>
      </c>
      <c r="Q80" s="4">
        <v>1903.6</v>
      </c>
      <c r="R80" s="4">
        <v>2404.9013223469997</v>
      </c>
      <c r="S80" s="4">
        <v>1714.363914169933</v>
      </c>
      <c r="T80" s="4">
        <v>1418.5791347502427</v>
      </c>
      <c r="U80" s="4">
        <v>1339.6345674275849</v>
      </c>
      <c r="V80" s="4">
        <v>1371.0504462368156</v>
      </c>
      <c r="W80" s="4">
        <v>1793.2022471910113</v>
      </c>
    </row>
    <row r="81" spans="1:23">
      <c r="A81" s="2" t="s">
        <v>118</v>
      </c>
      <c r="B81" s="2" t="s">
        <v>595</v>
      </c>
      <c r="C81" s="2" t="s">
        <v>653</v>
      </c>
      <c r="D81" s="1">
        <v>0</v>
      </c>
      <c r="F81" s="1"/>
      <c r="G81" s="1">
        <v>654</v>
      </c>
      <c r="H81" s="1">
        <v>710</v>
      </c>
      <c r="I81" s="4">
        <v>56</v>
      </c>
      <c r="J81" s="4">
        <v>395488</v>
      </c>
      <c r="K81" s="4">
        <v>424770</v>
      </c>
      <c r="L81" s="4">
        <v>480261</v>
      </c>
      <c r="M81" s="4">
        <v>525299</v>
      </c>
      <c r="N81" s="4">
        <v>478197</v>
      </c>
      <c r="O81" s="4">
        <v>596794</v>
      </c>
      <c r="P81" s="4">
        <v>547769.44999999995</v>
      </c>
      <c r="Q81" s="4">
        <v>591.96</v>
      </c>
      <c r="R81" s="4">
        <v>620.5732819074334</v>
      </c>
      <c r="S81" s="4">
        <v>671.22431865828094</v>
      </c>
      <c r="T81" s="4">
        <v>734.78668345223116</v>
      </c>
      <c r="U81" s="4">
        <v>677.52479455936532</v>
      </c>
      <c r="V81" s="4">
        <v>888.8799523383974</v>
      </c>
      <c r="W81" s="4">
        <v>873.77484447280267</v>
      </c>
    </row>
    <row r="82" spans="1:23">
      <c r="A82" s="2" t="s">
        <v>119</v>
      </c>
      <c r="B82" s="2" t="s">
        <v>601</v>
      </c>
      <c r="C82" s="2" t="s">
        <v>653</v>
      </c>
      <c r="D82" s="1" t="s">
        <v>663</v>
      </c>
      <c r="F82" s="1" t="s">
        <v>665</v>
      </c>
      <c r="G82" s="1">
        <v>711</v>
      </c>
      <c r="H82" s="1">
        <v>628</v>
      </c>
      <c r="I82" s="4">
        <v>-83</v>
      </c>
      <c r="J82" s="4">
        <v>302925</v>
      </c>
      <c r="K82" s="4">
        <v>387739</v>
      </c>
      <c r="L82" s="4">
        <v>413709</v>
      </c>
      <c r="M82" s="4">
        <v>464242.25</v>
      </c>
      <c r="N82" s="4">
        <v>485212.22</v>
      </c>
      <c r="O82" s="4">
        <v>468465.17</v>
      </c>
      <c r="P82" s="4">
        <v>466192.87</v>
      </c>
      <c r="Q82" s="4">
        <v>428.34</v>
      </c>
      <c r="R82" s="4">
        <v>571.75993511759941</v>
      </c>
      <c r="S82" s="4">
        <v>628.92824566737613</v>
      </c>
      <c r="T82" s="4">
        <v>733.39968404423382</v>
      </c>
      <c r="U82" s="4">
        <v>813.70488009391249</v>
      </c>
      <c r="V82" s="4">
        <v>805.75364637082907</v>
      </c>
      <c r="W82" s="4">
        <v>818.16930501930506</v>
      </c>
    </row>
    <row r="83" spans="1:23">
      <c r="A83" s="2" t="s">
        <v>123</v>
      </c>
      <c r="B83" s="2" t="s">
        <v>341</v>
      </c>
      <c r="C83" s="2" t="s">
        <v>653</v>
      </c>
      <c r="D83" s="1">
        <v>0</v>
      </c>
      <c r="F83" s="1"/>
      <c r="G83" s="1">
        <v>39</v>
      </c>
      <c r="H83" s="1">
        <v>48</v>
      </c>
      <c r="I83" s="4">
        <v>9</v>
      </c>
      <c r="J83" s="4">
        <v>40232</v>
      </c>
      <c r="K83" s="4">
        <v>30586</v>
      </c>
      <c r="L83" s="4">
        <v>18986</v>
      </c>
      <c r="M83" s="4">
        <v>10148</v>
      </c>
      <c r="N83" s="4">
        <v>8567</v>
      </c>
      <c r="O83" s="4">
        <v>7738</v>
      </c>
      <c r="P83" s="4">
        <v>0</v>
      </c>
      <c r="Q83" s="4">
        <v>1000.8</v>
      </c>
      <c r="R83" s="4">
        <v>924.88660417296637</v>
      </c>
      <c r="S83" s="4">
        <v>463.07317073170731</v>
      </c>
      <c r="T83" s="4">
        <v>209.6694214876033</v>
      </c>
      <c r="U83" s="4">
        <v>176.63917525773195</v>
      </c>
      <c r="V83" s="4">
        <v>173.1096196868009</v>
      </c>
      <c r="W83" s="4">
        <v>0</v>
      </c>
    </row>
    <row r="84" spans="1:23">
      <c r="A84" s="2" t="s">
        <v>124</v>
      </c>
      <c r="B84" s="2" t="s">
        <v>552</v>
      </c>
      <c r="C84" s="2" t="s">
        <v>653</v>
      </c>
      <c r="D84" s="1">
        <v>0</v>
      </c>
      <c r="F84" s="1"/>
      <c r="G84" s="1">
        <v>2725</v>
      </c>
      <c r="H84" s="1">
        <v>2685</v>
      </c>
      <c r="I84" s="4">
        <v>-40</v>
      </c>
      <c r="J84" s="4">
        <v>1548851</v>
      </c>
      <c r="K84" s="4">
        <v>1662345</v>
      </c>
      <c r="L84" s="4">
        <v>1466393</v>
      </c>
      <c r="M84" s="4">
        <v>1757629</v>
      </c>
      <c r="N84" s="4">
        <v>1741387</v>
      </c>
      <c r="O84" s="4">
        <v>1153798</v>
      </c>
      <c r="P84" s="4">
        <v>1039848</v>
      </c>
      <c r="Q84" s="4">
        <v>561.73</v>
      </c>
      <c r="R84" s="4">
        <v>607.50008222572239</v>
      </c>
      <c r="S84" s="4">
        <v>540.66551139296519</v>
      </c>
      <c r="T84" s="4">
        <v>650.01072485207101</v>
      </c>
      <c r="U84" s="4">
        <v>633.73862726544871</v>
      </c>
      <c r="V84" s="4">
        <v>428.68214750139327</v>
      </c>
      <c r="W84" s="4">
        <v>390.15758667266999</v>
      </c>
    </row>
    <row r="85" spans="1:23">
      <c r="A85" s="2" t="s">
        <v>125</v>
      </c>
      <c r="B85" s="2" t="s">
        <v>626</v>
      </c>
      <c r="C85" s="2" t="s">
        <v>653</v>
      </c>
      <c r="D85" s="1">
        <v>0</v>
      </c>
      <c r="F85" s="1"/>
      <c r="G85" s="1">
        <v>1306</v>
      </c>
      <c r="H85" s="1">
        <v>1267</v>
      </c>
      <c r="I85" s="4">
        <v>-39</v>
      </c>
      <c r="J85" s="4">
        <v>1416399</v>
      </c>
      <c r="K85" s="4">
        <v>1417192</v>
      </c>
      <c r="L85" s="4">
        <v>1609899</v>
      </c>
      <c r="M85" s="4">
        <v>1578924</v>
      </c>
      <c r="N85" s="4">
        <v>1735530</v>
      </c>
      <c r="O85" s="4">
        <v>1833058</v>
      </c>
      <c r="P85" s="4">
        <v>1941492</v>
      </c>
      <c r="Q85" s="4">
        <v>1084.95</v>
      </c>
      <c r="R85" s="4">
        <v>1256.5705593149901</v>
      </c>
      <c r="S85" s="4">
        <v>1265.0471475719</v>
      </c>
      <c r="T85" s="4">
        <v>1251.8227225878063</v>
      </c>
      <c r="U85" s="4">
        <v>1380.692124105012</v>
      </c>
      <c r="V85" s="4">
        <v>1520.2006966329409</v>
      </c>
      <c r="W85" s="4">
        <v>1659.5367125395333</v>
      </c>
    </row>
    <row r="86" spans="1:23">
      <c r="A86" s="2" t="s">
        <v>126</v>
      </c>
      <c r="B86" s="2" t="s">
        <v>548</v>
      </c>
      <c r="C86" s="2" t="s">
        <v>653</v>
      </c>
      <c r="D86" s="1">
        <v>0</v>
      </c>
      <c r="F86" s="1"/>
      <c r="G86" s="1">
        <v>419</v>
      </c>
      <c r="H86" s="1">
        <v>469</v>
      </c>
      <c r="I86" s="4">
        <v>50</v>
      </c>
      <c r="J86" s="4">
        <v>169965</v>
      </c>
      <c r="K86" s="4">
        <v>136332</v>
      </c>
      <c r="L86" s="4">
        <v>148548</v>
      </c>
      <c r="M86" s="4">
        <v>186077</v>
      </c>
      <c r="N86" s="4">
        <v>232056</v>
      </c>
      <c r="O86" s="4">
        <v>276373</v>
      </c>
      <c r="P86" s="4">
        <v>266323</v>
      </c>
      <c r="Q86" s="4">
        <v>409.26</v>
      </c>
      <c r="R86" s="4">
        <v>326.72370407649726</v>
      </c>
      <c r="S86" s="4">
        <v>322.29984812323715</v>
      </c>
      <c r="T86" s="4">
        <v>398.87888531618432</v>
      </c>
      <c r="U86" s="4">
        <v>477.97322348094747</v>
      </c>
      <c r="V86" s="4">
        <v>667.40642356918613</v>
      </c>
      <c r="W86" s="4">
        <v>591.04083444296487</v>
      </c>
    </row>
    <row r="87" spans="1:23">
      <c r="A87" s="2" t="s">
        <v>127</v>
      </c>
      <c r="B87" s="2" t="s">
        <v>530</v>
      </c>
      <c r="C87" s="2" t="s">
        <v>653</v>
      </c>
      <c r="D87" s="1" t="s">
        <v>663</v>
      </c>
      <c r="F87" s="1" t="s">
        <v>664</v>
      </c>
      <c r="G87" s="1">
        <v>7389</v>
      </c>
      <c r="H87" s="1">
        <v>6804</v>
      </c>
      <c r="I87" s="4">
        <v>-585</v>
      </c>
      <c r="J87" s="4">
        <v>8766358</v>
      </c>
      <c r="K87" s="4">
        <v>8336238</v>
      </c>
      <c r="L87" s="4">
        <v>8960309</v>
      </c>
      <c r="M87" s="4">
        <v>9413493</v>
      </c>
      <c r="N87" s="4">
        <v>9700851</v>
      </c>
      <c r="O87" s="4">
        <v>11911179</v>
      </c>
      <c r="P87" s="4">
        <v>11278157</v>
      </c>
      <c r="Q87" s="4">
        <v>1167.98</v>
      </c>
      <c r="R87" s="4">
        <v>1194.6697124906491</v>
      </c>
      <c r="S87" s="4">
        <v>1290.6272866073227</v>
      </c>
      <c r="T87" s="4">
        <v>1363.0693155326451</v>
      </c>
      <c r="U87" s="4">
        <v>1368.051191651389</v>
      </c>
      <c r="V87" s="4">
        <v>1682.6313410275609</v>
      </c>
      <c r="W87" s="4">
        <v>1579.5959327161445</v>
      </c>
    </row>
    <row r="88" spans="1:23">
      <c r="A88" s="2" t="s">
        <v>129</v>
      </c>
      <c r="B88" s="2" t="s">
        <v>534</v>
      </c>
      <c r="C88" s="2" t="s">
        <v>653</v>
      </c>
      <c r="D88" s="1" t="s">
        <v>663</v>
      </c>
      <c r="F88" s="1" t="s">
        <v>664</v>
      </c>
      <c r="G88" s="1">
        <v>3848</v>
      </c>
      <c r="H88" s="1">
        <v>4100</v>
      </c>
      <c r="I88" s="4">
        <v>252</v>
      </c>
      <c r="J88" s="4">
        <v>1977290</v>
      </c>
      <c r="K88" s="4">
        <v>2112079</v>
      </c>
      <c r="L88" s="4">
        <v>2219165</v>
      </c>
      <c r="M88" s="4">
        <v>2251954</v>
      </c>
      <c r="N88" s="4">
        <v>2149953</v>
      </c>
      <c r="O88" s="4">
        <v>1978106</v>
      </c>
      <c r="P88" s="4">
        <v>1885162</v>
      </c>
      <c r="Q88" s="4">
        <v>551.13</v>
      </c>
      <c r="R88" s="4">
        <v>533.4731795782385</v>
      </c>
      <c r="S88" s="4">
        <v>546.75396668966198</v>
      </c>
      <c r="T88" s="4">
        <v>548.54797456945892</v>
      </c>
      <c r="U88" s="4">
        <v>519.9528404556338</v>
      </c>
      <c r="V88" s="4">
        <v>471.43783216949885</v>
      </c>
      <c r="W88" s="4">
        <v>448.09060873285631</v>
      </c>
    </row>
    <row r="89" spans="1:23">
      <c r="A89" s="2" t="s">
        <v>130</v>
      </c>
      <c r="B89" s="2" t="s">
        <v>564</v>
      </c>
      <c r="C89" s="2" t="s">
        <v>653</v>
      </c>
      <c r="D89" s="1" t="s">
        <v>660</v>
      </c>
      <c r="E89" s="3">
        <v>39630</v>
      </c>
      <c r="F89" s="1"/>
      <c r="G89" s="1">
        <v>1280</v>
      </c>
      <c r="H89" s="1">
        <v>1187</v>
      </c>
      <c r="I89" s="4">
        <v>-93</v>
      </c>
      <c r="J89" s="4">
        <v>1248646.56</v>
      </c>
      <c r="K89" s="4">
        <v>1968555</v>
      </c>
      <c r="L89" s="4">
        <v>1346751</v>
      </c>
      <c r="M89" s="4">
        <v>2141227</v>
      </c>
      <c r="N89" s="4">
        <v>2530781</v>
      </c>
      <c r="O89" s="4">
        <v>1448813</v>
      </c>
      <c r="P89" s="4">
        <v>0</v>
      </c>
      <c r="Q89" s="4">
        <v>970.12</v>
      </c>
      <c r="R89" s="4">
        <v>1658.2052966744161</v>
      </c>
      <c r="S89" s="4">
        <v>1159.8923434674016</v>
      </c>
      <c r="T89" s="4">
        <v>1818.7607236897989</v>
      </c>
      <c r="U89" s="4">
        <v>2136.9424976779533</v>
      </c>
      <c r="V89" s="4">
        <v>1196.2785897118324</v>
      </c>
      <c r="W89" s="4">
        <v>1306.3293422994914</v>
      </c>
    </row>
    <row r="90" spans="1:23">
      <c r="A90" s="2" t="s">
        <v>131</v>
      </c>
      <c r="B90" s="2" t="s">
        <v>561</v>
      </c>
      <c r="C90" s="2" t="s">
        <v>653</v>
      </c>
      <c r="D90" s="1" t="s">
        <v>663</v>
      </c>
      <c r="F90" s="1" t="s">
        <v>665</v>
      </c>
      <c r="G90" s="1">
        <v>267</v>
      </c>
      <c r="H90" s="1">
        <v>245</v>
      </c>
      <c r="I90" s="4">
        <v>-22</v>
      </c>
      <c r="J90" s="4">
        <v>198561</v>
      </c>
      <c r="K90" s="4">
        <v>203445</v>
      </c>
      <c r="L90" s="4">
        <v>211757</v>
      </c>
      <c r="M90" s="4">
        <v>210035</v>
      </c>
      <c r="N90" s="4">
        <v>222079</v>
      </c>
      <c r="O90" s="4">
        <v>192740</v>
      </c>
      <c r="P90" s="4">
        <v>167906</v>
      </c>
      <c r="Q90" s="4">
        <v>739.24</v>
      </c>
      <c r="R90" s="4">
        <v>725.55278174037096</v>
      </c>
      <c r="S90" s="4">
        <v>846.01278465840983</v>
      </c>
      <c r="T90" s="4">
        <v>840.14</v>
      </c>
      <c r="U90" s="4">
        <v>999.45544554455455</v>
      </c>
      <c r="V90" s="4">
        <v>844.60999123575812</v>
      </c>
      <c r="W90" s="4">
        <v>709.66187658495357</v>
      </c>
    </row>
    <row r="91" spans="1:23">
      <c r="A91" s="2" t="s">
        <v>132</v>
      </c>
      <c r="B91" s="2" t="s">
        <v>334</v>
      </c>
      <c r="C91" s="2" t="s">
        <v>653</v>
      </c>
      <c r="D91" s="1" t="s">
        <v>663</v>
      </c>
      <c r="F91" s="1" t="s">
        <v>664</v>
      </c>
      <c r="G91" s="1">
        <v>2951</v>
      </c>
      <c r="H91" s="1">
        <v>2870</v>
      </c>
      <c r="I91" s="4">
        <v>-81</v>
      </c>
      <c r="J91" s="4">
        <v>2135134.59</v>
      </c>
      <c r="K91" s="4">
        <v>2170157.44</v>
      </c>
      <c r="L91" s="4">
        <v>2635385.06</v>
      </c>
      <c r="M91" s="4">
        <v>2038060.46</v>
      </c>
      <c r="N91" s="4">
        <v>1271167.8</v>
      </c>
      <c r="O91" s="4">
        <v>1132455.55</v>
      </c>
      <c r="P91" s="4">
        <v>1143298.23</v>
      </c>
      <c r="Q91" s="4">
        <v>720.09</v>
      </c>
      <c r="R91" s="4">
        <v>742.94747364781358</v>
      </c>
      <c r="S91" s="4">
        <v>918.44462256917825</v>
      </c>
      <c r="T91" s="4">
        <v>711.73773354286709</v>
      </c>
      <c r="U91" s="4">
        <v>446.94905242431702</v>
      </c>
      <c r="V91" s="4">
        <v>401.87925405443769</v>
      </c>
      <c r="W91" s="4">
        <v>405.20936735778838</v>
      </c>
    </row>
    <row r="92" spans="1:23">
      <c r="A92" s="2" t="s">
        <v>133</v>
      </c>
      <c r="B92" s="2" t="s">
        <v>333</v>
      </c>
      <c r="C92" s="2" t="s">
        <v>653</v>
      </c>
      <c r="D92" s="1">
        <v>0</v>
      </c>
      <c r="F92" s="1"/>
      <c r="G92" s="1">
        <v>6121</v>
      </c>
      <c r="H92" s="1">
        <v>5896</v>
      </c>
      <c r="I92" s="4">
        <v>-225</v>
      </c>
      <c r="J92" s="4">
        <v>5968651</v>
      </c>
      <c r="K92" s="4">
        <v>5763683</v>
      </c>
      <c r="L92" s="4">
        <v>6170250</v>
      </c>
      <c r="M92" s="4">
        <v>6370364.8799999999</v>
      </c>
      <c r="N92" s="4">
        <v>6716049.1500000004</v>
      </c>
      <c r="O92" s="4">
        <v>6939517.0600000005</v>
      </c>
      <c r="P92" s="4">
        <v>6804860.3400000008</v>
      </c>
      <c r="Q92" s="4">
        <v>988.45</v>
      </c>
      <c r="R92" s="4">
        <v>980.90049030703335</v>
      </c>
      <c r="S92" s="4">
        <v>1071.8380322059513</v>
      </c>
      <c r="T92" s="4">
        <v>1110.3419727049309</v>
      </c>
      <c r="U92" s="4">
        <v>1174.0318416222358</v>
      </c>
      <c r="V92" s="4">
        <v>1242.460934954255</v>
      </c>
      <c r="W92" s="4">
        <v>1249.8365977298608</v>
      </c>
    </row>
    <row r="93" spans="1:23">
      <c r="A93" s="2" t="s">
        <v>134</v>
      </c>
      <c r="B93" s="2" t="s">
        <v>342</v>
      </c>
      <c r="C93" s="2" t="s">
        <v>653</v>
      </c>
      <c r="D93" s="1" t="s">
        <v>660</v>
      </c>
      <c r="E93" s="3">
        <v>40360</v>
      </c>
      <c r="F93" s="1"/>
      <c r="G93" s="1">
        <v>1323</v>
      </c>
      <c r="H93" s="1">
        <v>1279</v>
      </c>
      <c r="I93" s="4">
        <v>-44</v>
      </c>
      <c r="J93" s="4">
        <v>1237766.04</v>
      </c>
      <c r="K93" s="4">
        <v>1094879.7459999998</v>
      </c>
      <c r="L93" s="4">
        <v>1463495.56</v>
      </c>
      <c r="M93" s="4">
        <v>1598576</v>
      </c>
      <c r="N93" s="4">
        <v>1556733.64</v>
      </c>
      <c r="O93" s="4">
        <v>1832495</v>
      </c>
      <c r="P93" s="4">
        <v>1728109</v>
      </c>
      <c r="Q93" s="4">
        <v>936.71</v>
      </c>
      <c r="R93" s="4">
        <v>819.6007096498912</v>
      </c>
      <c r="S93" s="4">
        <v>1113.0093543235225</v>
      </c>
      <c r="T93" s="4">
        <v>1248.3023582695612</v>
      </c>
      <c r="U93" s="4">
        <v>1219.1507870624166</v>
      </c>
      <c r="V93" s="4">
        <v>1448.3836547581409</v>
      </c>
      <c r="W93" s="4">
        <v>1369.8842647641695</v>
      </c>
    </row>
    <row r="94" spans="1:23">
      <c r="A94" s="2" t="s">
        <v>135</v>
      </c>
      <c r="B94" s="2" t="s">
        <v>331</v>
      </c>
      <c r="C94" s="2" t="s">
        <v>653</v>
      </c>
      <c r="D94" s="1">
        <v>0</v>
      </c>
      <c r="F94" s="1"/>
      <c r="G94" s="1">
        <v>3423</v>
      </c>
      <c r="H94" s="1">
        <v>3454</v>
      </c>
      <c r="I94" s="4">
        <v>31</v>
      </c>
      <c r="J94" s="4">
        <v>3256072.16</v>
      </c>
      <c r="K94" s="4">
        <v>3488794.33</v>
      </c>
      <c r="L94" s="4">
        <v>3628041.98</v>
      </c>
      <c r="M94" s="4">
        <v>3869220.42</v>
      </c>
      <c r="N94" s="4">
        <v>4168755.77</v>
      </c>
      <c r="O94" s="4">
        <v>4464825.12</v>
      </c>
      <c r="P94" s="4">
        <v>3906097</v>
      </c>
      <c r="Q94" s="4">
        <v>951.26</v>
      </c>
      <c r="R94" s="4">
        <v>1014.2314758825992</v>
      </c>
      <c r="S94" s="4">
        <v>1054.3875148943589</v>
      </c>
      <c r="T94" s="4">
        <v>1140.8243896685931</v>
      </c>
      <c r="U94" s="4">
        <v>1225.0957358645821</v>
      </c>
      <c r="V94" s="4">
        <v>1316.2421862563015</v>
      </c>
      <c r="W94" s="4">
        <v>1136.3852442323916</v>
      </c>
    </row>
    <row r="95" spans="1:23">
      <c r="A95" s="2" t="s">
        <v>136</v>
      </c>
      <c r="B95" s="2" t="s">
        <v>610</v>
      </c>
      <c r="C95" s="2" t="s">
        <v>653</v>
      </c>
      <c r="D95" s="1">
        <v>0</v>
      </c>
      <c r="F95" s="1"/>
      <c r="G95" s="1">
        <v>2904</v>
      </c>
      <c r="H95" s="1">
        <v>2993</v>
      </c>
      <c r="I95" s="4">
        <v>89</v>
      </c>
      <c r="J95" s="4">
        <v>1494363</v>
      </c>
      <c r="K95" s="4">
        <v>1586569</v>
      </c>
      <c r="L95" s="4">
        <v>1644033</v>
      </c>
      <c r="M95" s="4">
        <v>1817116</v>
      </c>
      <c r="N95" s="4">
        <v>1834034</v>
      </c>
      <c r="O95" s="4">
        <v>2122370</v>
      </c>
      <c r="P95" s="4">
        <v>2264250</v>
      </c>
      <c r="Q95" s="4">
        <v>512.12</v>
      </c>
      <c r="R95" s="4">
        <v>531.72231661991464</v>
      </c>
      <c r="S95" s="4">
        <v>534.31473236049271</v>
      </c>
      <c r="T95" s="4">
        <v>608.03613853103559</v>
      </c>
      <c r="U95" s="4">
        <v>624.6709809264305</v>
      </c>
      <c r="V95" s="4">
        <v>735.37645958213511</v>
      </c>
      <c r="W95" s="4">
        <v>771.54393975534128</v>
      </c>
    </row>
    <row r="96" spans="1:23">
      <c r="A96" s="2" t="s">
        <v>137</v>
      </c>
      <c r="B96" s="2" t="s">
        <v>612</v>
      </c>
      <c r="C96" s="2" t="s">
        <v>653</v>
      </c>
      <c r="D96" s="1" t="s">
        <v>663</v>
      </c>
      <c r="F96" s="1" t="s">
        <v>665</v>
      </c>
      <c r="G96" s="1">
        <v>1216</v>
      </c>
      <c r="H96" s="1">
        <v>1164</v>
      </c>
      <c r="I96" s="4">
        <v>-52</v>
      </c>
      <c r="J96" s="4">
        <v>1563070</v>
      </c>
      <c r="K96" s="4">
        <v>1601827.9</v>
      </c>
      <c r="L96" s="4">
        <v>1414649</v>
      </c>
      <c r="M96" s="4">
        <v>1358304</v>
      </c>
      <c r="N96" s="4">
        <v>1517069</v>
      </c>
      <c r="O96" s="4">
        <v>1547992</v>
      </c>
      <c r="P96" s="4">
        <v>1549308</v>
      </c>
      <c r="Q96" s="4">
        <v>1272.96</v>
      </c>
      <c r="R96" s="4">
        <v>1320.3438867778336</v>
      </c>
      <c r="S96" s="4">
        <v>1178.9724143678638</v>
      </c>
      <c r="T96" s="4">
        <v>1163.2302817504496</v>
      </c>
      <c r="U96" s="4">
        <v>1385.1981373265157</v>
      </c>
      <c r="V96" s="4">
        <v>1432</v>
      </c>
      <c r="W96" s="4">
        <v>1464.374291115312</v>
      </c>
    </row>
    <row r="97" spans="1:23">
      <c r="A97" s="2" t="s">
        <v>138</v>
      </c>
      <c r="B97" s="2" t="s">
        <v>332</v>
      </c>
      <c r="C97" s="2" t="s">
        <v>653</v>
      </c>
      <c r="D97" s="1">
        <v>0</v>
      </c>
      <c r="F97" s="1"/>
      <c r="G97" s="1">
        <v>2096</v>
      </c>
      <c r="H97" s="1">
        <v>2111</v>
      </c>
      <c r="I97" s="4">
        <v>15</v>
      </c>
      <c r="J97" s="4">
        <v>1541920.95</v>
      </c>
      <c r="K97" s="4">
        <v>1718062.79</v>
      </c>
      <c r="L97" s="4">
        <v>1772593.1400000001</v>
      </c>
      <c r="M97" s="4">
        <v>1981237.21</v>
      </c>
      <c r="N97" s="4">
        <v>1976049.29</v>
      </c>
      <c r="O97" s="4">
        <v>2037395.15</v>
      </c>
      <c r="P97" s="4">
        <v>2178700</v>
      </c>
      <c r="Q97" s="4">
        <v>738.01</v>
      </c>
      <c r="R97" s="4">
        <v>811.99996218995761</v>
      </c>
      <c r="S97" s="4">
        <v>831.50060981330319</v>
      </c>
      <c r="T97" s="4">
        <v>944.93108217675399</v>
      </c>
      <c r="U97" s="4">
        <v>940.93104614065999</v>
      </c>
      <c r="V97" s="4">
        <v>999.55607614188295</v>
      </c>
      <c r="W97" s="4">
        <v>1098.3011544084286</v>
      </c>
    </row>
    <row r="98" spans="1:23">
      <c r="A98" s="2" t="s">
        <v>140</v>
      </c>
      <c r="B98" s="2" t="s">
        <v>622</v>
      </c>
      <c r="C98" s="2" t="s">
        <v>653</v>
      </c>
      <c r="D98" s="1" t="s">
        <v>663</v>
      </c>
      <c r="F98" s="1" t="s">
        <v>665</v>
      </c>
      <c r="G98" s="1">
        <v>1159</v>
      </c>
      <c r="H98" s="1">
        <v>1189</v>
      </c>
      <c r="I98" s="4">
        <v>30</v>
      </c>
      <c r="J98" s="4">
        <v>826068</v>
      </c>
      <c r="K98" s="4">
        <v>559749.34</v>
      </c>
      <c r="L98" s="4">
        <v>639126.49</v>
      </c>
      <c r="M98" s="4">
        <v>713133.10000000009</v>
      </c>
      <c r="N98" s="4">
        <v>617275.66999999993</v>
      </c>
      <c r="O98" s="4">
        <v>606170.36</v>
      </c>
      <c r="P98" s="4">
        <v>599882</v>
      </c>
      <c r="Q98" s="4">
        <v>709.62</v>
      </c>
      <c r="R98" s="4">
        <v>476.44700554969188</v>
      </c>
      <c r="S98" s="4">
        <v>539.52895492149253</v>
      </c>
      <c r="T98" s="4">
        <v>601.59692930656308</v>
      </c>
      <c r="U98" s="4">
        <v>526.91051643192486</v>
      </c>
      <c r="V98" s="4">
        <v>537.48036885972692</v>
      </c>
      <c r="W98" s="4">
        <v>530.82205114591636</v>
      </c>
    </row>
    <row r="99" spans="1:23">
      <c r="A99" s="2" t="s">
        <v>141</v>
      </c>
      <c r="B99" s="2" t="s">
        <v>587</v>
      </c>
      <c r="C99" s="2" t="s">
        <v>653</v>
      </c>
      <c r="D99" s="1" t="s">
        <v>663</v>
      </c>
      <c r="F99" s="1" t="s">
        <v>664</v>
      </c>
      <c r="G99" s="1">
        <v>295</v>
      </c>
      <c r="H99" s="1">
        <v>255</v>
      </c>
      <c r="I99" s="4">
        <v>-40</v>
      </c>
      <c r="J99" s="4">
        <v>510542</v>
      </c>
      <c r="K99" s="4">
        <v>480748</v>
      </c>
      <c r="L99" s="4">
        <v>547177</v>
      </c>
      <c r="M99" s="4">
        <v>585413</v>
      </c>
      <c r="N99" s="4">
        <v>892912</v>
      </c>
      <c r="O99" s="4">
        <v>528699</v>
      </c>
      <c r="P99" s="4">
        <v>528142.9</v>
      </c>
      <c r="Q99" s="4">
        <v>1734.18</v>
      </c>
      <c r="R99" s="4">
        <v>1691.9405926655875</v>
      </c>
      <c r="S99" s="4">
        <v>1980.3727832066593</v>
      </c>
      <c r="T99" s="4">
        <v>2268.1635025184037</v>
      </c>
      <c r="U99" s="4">
        <v>3673.0234471410945</v>
      </c>
      <c r="V99" s="4">
        <v>2365.5436241610737</v>
      </c>
      <c r="W99" s="4">
        <v>2608.113086419753</v>
      </c>
    </row>
    <row r="100" spans="1:23">
      <c r="A100" s="2" t="s">
        <v>142</v>
      </c>
      <c r="B100" s="2" t="s">
        <v>340</v>
      </c>
      <c r="C100" s="2" t="s">
        <v>653</v>
      </c>
      <c r="D100" s="1" t="s">
        <v>660</v>
      </c>
      <c r="E100" s="3">
        <v>40179</v>
      </c>
      <c r="F100" s="1"/>
      <c r="G100" s="1">
        <v>12301</v>
      </c>
      <c r="H100" s="1">
        <v>12784</v>
      </c>
      <c r="I100" s="4">
        <v>483</v>
      </c>
      <c r="J100" s="4">
        <v>17463696.129999999</v>
      </c>
      <c r="K100" s="4">
        <v>18509553.970000003</v>
      </c>
      <c r="L100" s="4">
        <v>21977296.949999999</v>
      </c>
      <c r="M100" s="4">
        <v>19549604.170000002</v>
      </c>
      <c r="N100" s="4">
        <v>17847026.460000001</v>
      </c>
      <c r="O100" s="4">
        <v>16739470.409999998</v>
      </c>
      <c r="P100" s="4">
        <v>18570088.199999999</v>
      </c>
      <c r="Q100" s="4">
        <v>1437.57</v>
      </c>
      <c r="R100" s="4">
        <v>1514.4307206933001</v>
      </c>
      <c r="S100" s="4">
        <v>1766.3655652984623</v>
      </c>
      <c r="T100" s="4">
        <v>1523.2547665983591</v>
      </c>
      <c r="U100" s="4">
        <v>1384.0268677782087</v>
      </c>
      <c r="V100" s="4">
        <v>1280.5788345904925</v>
      </c>
      <c r="W100" s="4">
        <v>1365.6083215672431</v>
      </c>
    </row>
    <row r="101" spans="1:23">
      <c r="A101" s="2" t="s">
        <v>143</v>
      </c>
      <c r="B101" s="2" t="s">
        <v>650</v>
      </c>
      <c r="C101" s="2" t="s">
        <v>653</v>
      </c>
      <c r="D101" s="1">
        <v>0</v>
      </c>
      <c r="F101" s="1"/>
      <c r="G101" s="1">
        <v>899</v>
      </c>
      <c r="H101" s="1">
        <v>821</v>
      </c>
      <c r="I101" s="4">
        <v>-78</v>
      </c>
      <c r="J101" s="4">
        <v>1265723</v>
      </c>
      <c r="K101" s="4">
        <v>1139255</v>
      </c>
      <c r="L101" s="4">
        <v>1153725</v>
      </c>
      <c r="M101" s="4">
        <v>1335701</v>
      </c>
      <c r="N101" s="4">
        <v>1445857</v>
      </c>
      <c r="O101" s="4">
        <v>1483169.42</v>
      </c>
      <c r="P101" s="4">
        <v>1431784.2</v>
      </c>
      <c r="Q101" s="4">
        <v>1406.98</v>
      </c>
      <c r="R101" s="4">
        <v>1325.3778051816605</v>
      </c>
      <c r="S101" s="4">
        <v>1387.8563695416817</v>
      </c>
      <c r="T101" s="4">
        <v>1617.2672236348226</v>
      </c>
      <c r="U101" s="4">
        <v>1823.7348637739658</v>
      </c>
      <c r="V101" s="4">
        <v>1975.1889998668264</v>
      </c>
      <c r="W101" s="4">
        <v>2001.0960167714884</v>
      </c>
    </row>
    <row r="102" spans="1:23">
      <c r="A102" s="2" t="s">
        <v>144</v>
      </c>
      <c r="B102" s="2" t="s">
        <v>330</v>
      </c>
      <c r="C102" s="2" t="s">
        <v>653</v>
      </c>
      <c r="D102" s="1">
        <v>0</v>
      </c>
      <c r="F102" s="1"/>
      <c r="G102" s="1">
        <v>1922</v>
      </c>
      <c r="H102" s="1">
        <v>1859</v>
      </c>
      <c r="I102" s="4">
        <v>-63</v>
      </c>
      <c r="J102" s="4">
        <v>1527012.4700000002</v>
      </c>
      <c r="K102" s="4">
        <v>1494852</v>
      </c>
      <c r="L102" s="4">
        <v>1855604</v>
      </c>
      <c r="M102" s="4">
        <v>1722425</v>
      </c>
      <c r="N102" s="4">
        <v>1658928.36</v>
      </c>
      <c r="O102" s="4">
        <v>1646111.8399999999</v>
      </c>
      <c r="P102" s="4">
        <v>1609958</v>
      </c>
      <c r="Q102" s="4">
        <v>800.4</v>
      </c>
      <c r="R102" s="4">
        <v>803.00606477328279</v>
      </c>
      <c r="S102" s="4">
        <v>986.13168942977097</v>
      </c>
      <c r="T102" s="4">
        <v>947.01176599956023</v>
      </c>
      <c r="U102" s="4">
        <v>943.96742915670882</v>
      </c>
      <c r="V102" s="4">
        <v>974.83823285562005</v>
      </c>
      <c r="W102" s="4">
        <v>998.54741673385854</v>
      </c>
    </row>
    <row r="103" spans="1:23">
      <c r="A103" s="2" t="s">
        <v>145</v>
      </c>
      <c r="B103" s="2" t="s">
        <v>335</v>
      </c>
      <c r="C103" s="2" t="s">
        <v>653</v>
      </c>
      <c r="D103" s="1">
        <v>0</v>
      </c>
      <c r="F103" s="1"/>
      <c r="G103" s="1">
        <v>813</v>
      </c>
      <c r="H103" s="1">
        <v>801</v>
      </c>
      <c r="I103" s="4">
        <v>-12</v>
      </c>
      <c r="J103" s="4">
        <v>1293015.9200000002</v>
      </c>
      <c r="K103" s="4">
        <v>1445241.6099999999</v>
      </c>
      <c r="L103" s="4">
        <v>1314120.3099999998</v>
      </c>
      <c r="M103" s="4">
        <v>1461130.47</v>
      </c>
      <c r="N103" s="4">
        <v>1413309.0499999998</v>
      </c>
      <c r="O103" s="4">
        <v>1408099.25</v>
      </c>
      <c r="P103" s="4">
        <v>1319280.72</v>
      </c>
      <c r="Q103" s="4">
        <v>1596.51</v>
      </c>
      <c r="R103" s="4">
        <v>1774.6749020715399</v>
      </c>
      <c r="S103" s="4">
        <v>1601.6087751371115</v>
      </c>
      <c r="T103" s="4">
        <v>1837.4371227364184</v>
      </c>
      <c r="U103" s="4">
        <v>1779.5379627297907</v>
      </c>
      <c r="V103" s="4">
        <v>1844.5104139376474</v>
      </c>
      <c r="W103" s="4">
        <v>1771.0843334675797</v>
      </c>
    </row>
    <row r="104" spans="1:23">
      <c r="A104" s="2" t="s">
        <v>146</v>
      </c>
      <c r="B104" s="2" t="s">
        <v>643</v>
      </c>
      <c r="C104" s="2" t="s">
        <v>653</v>
      </c>
      <c r="D104" s="1" t="s">
        <v>663</v>
      </c>
      <c r="F104" s="1" t="s">
        <v>665</v>
      </c>
      <c r="G104" s="1">
        <v>6287</v>
      </c>
      <c r="H104" s="1">
        <v>6214</v>
      </c>
      <c r="I104" s="4">
        <v>-73</v>
      </c>
      <c r="J104" s="4">
        <v>6112867</v>
      </c>
      <c r="K104" s="4">
        <v>7287637.7800000003</v>
      </c>
      <c r="L104" s="4">
        <v>7404284.2699999996</v>
      </c>
      <c r="M104" s="4">
        <v>6609108.71</v>
      </c>
      <c r="N104" s="4">
        <v>7586508.3099999996</v>
      </c>
      <c r="O104" s="4">
        <v>7566128</v>
      </c>
      <c r="P104" s="4">
        <v>0</v>
      </c>
      <c r="Q104" s="4">
        <v>982.38</v>
      </c>
      <c r="R104" s="4">
        <v>1187.1766175840537</v>
      </c>
      <c r="S104" s="4">
        <v>1184.363293184254</v>
      </c>
      <c r="T104" s="4">
        <v>1075.5437842763918</v>
      </c>
      <c r="U104" s="4">
        <v>1240.7608776004188</v>
      </c>
      <c r="V104" s="4">
        <v>1229.7448233267237</v>
      </c>
      <c r="W104" s="4">
        <v>1295.0885939389977</v>
      </c>
    </row>
    <row r="105" spans="1:23">
      <c r="A105" s="2" t="s">
        <v>147</v>
      </c>
      <c r="B105" s="2" t="s">
        <v>336</v>
      </c>
      <c r="C105" s="2" t="s">
        <v>653</v>
      </c>
      <c r="D105" s="1">
        <v>0</v>
      </c>
      <c r="F105" s="1"/>
      <c r="G105" s="1">
        <v>161</v>
      </c>
      <c r="H105" s="1">
        <v>159</v>
      </c>
      <c r="I105" s="4">
        <v>-2</v>
      </c>
      <c r="J105" s="4">
        <v>216063</v>
      </c>
      <c r="K105" s="4">
        <v>250403</v>
      </c>
      <c r="L105" s="4">
        <v>239920</v>
      </c>
      <c r="M105" s="4">
        <v>273612</v>
      </c>
      <c r="N105" s="4">
        <v>283384</v>
      </c>
      <c r="O105" s="4">
        <v>287179</v>
      </c>
      <c r="P105" s="4">
        <v>260739</v>
      </c>
      <c r="Q105" s="4">
        <v>1358.03</v>
      </c>
      <c r="R105" s="4">
        <v>1550.6750061927175</v>
      </c>
      <c r="S105" s="4">
        <v>1459.3673965936739</v>
      </c>
      <c r="T105" s="4">
        <v>1701.5671641791043</v>
      </c>
      <c r="U105" s="4">
        <v>1893.0126920507682</v>
      </c>
      <c r="V105" s="4">
        <v>1953.5986394557824</v>
      </c>
      <c r="W105" s="4">
        <v>2111.2469635627531</v>
      </c>
    </row>
    <row r="106" spans="1:23">
      <c r="A106" s="2" t="s">
        <v>148</v>
      </c>
      <c r="B106" s="2" t="s">
        <v>627</v>
      </c>
      <c r="C106" s="2" t="s">
        <v>653</v>
      </c>
      <c r="D106" s="1" t="s">
        <v>660</v>
      </c>
      <c r="E106" s="3">
        <v>41091</v>
      </c>
      <c r="F106" s="1" t="s">
        <v>665</v>
      </c>
      <c r="G106" s="1">
        <v>6253</v>
      </c>
      <c r="H106" s="1">
        <v>6366</v>
      </c>
      <c r="I106" s="4">
        <v>113</v>
      </c>
      <c r="J106" s="4">
        <v>13918554</v>
      </c>
      <c r="K106" s="4">
        <v>15355200</v>
      </c>
      <c r="L106" s="4">
        <v>16196507.640000001</v>
      </c>
      <c r="M106" s="4">
        <v>18086102.050000001</v>
      </c>
      <c r="N106" s="4">
        <v>11386039.91</v>
      </c>
      <c r="O106" s="4">
        <v>11209791.1</v>
      </c>
      <c r="P106" s="4">
        <v>11666863</v>
      </c>
      <c r="Q106" s="4">
        <v>2223.87</v>
      </c>
      <c r="R106" s="4">
        <v>2452.5116554677279</v>
      </c>
      <c r="S106" s="4">
        <v>2599.3432835820895</v>
      </c>
      <c r="T106" s="4">
        <v>2863.9908155186063</v>
      </c>
      <c r="U106" s="4">
        <v>1768.6502803796388</v>
      </c>
      <c r="V106" s="4">
        <v>1719.3458541673056</v>
      </c>
      <c r="W106" s="4">
        <v>1767.7600836388981</v>
      </c>
    </row>
    <row r="107" spans="1:23">
      <c r="A107" s="2" t="s">
        <v>149</v>
      </c>
      <c r="B107" s="2" t="s">
        <v>536</v>
      </c>
      <c r="C107" s="2" t="s">
        <v>653</v>
      </c>
      <c r="D107" s="1" t="s">
        <v>663</v>
      </c>
      <c r="F107" s="1" t="s">
        <v>665</v>
      </c>
      <c r="G107" s="1">
        <v>1219</v>
      </c>
      <c r="H107" s="1">
        <v>1077</v>
      </c>
      <c r="I107" s="4">
        <v>-142</v>
      </c>
      <c r="J107" s="4">
        <v>1599325</v>
      </c>
      <c r="K107" s="4">
        <v>1505371</v>
      </c>
      <c r="L107" s="4">
        <v>1730013</v>
      </c>
      <c r="M107" s="4">
        <v>1668250</v>
      </c>
      <c r="N107" s="4">
        <v>1795844</v>
      </c>
      <c r="O107" s="4">
        <v>1789222</v>
      </c>
      <c r="P107" s="4">
        <v>1820270</v>
      </c>
      <c r="Q107" s="4">
        <v>1303.76</v>
      </c>
      <c r="R107" s="4">
        <v>1348.0411207923273</v>
      </c>
      <c r="S107" s="4">
        <v>1669.7355467618956</v>
      </c>
      <c r="T107" s="4">
        <v>1528.1212787395805</v>
      </c>
      <c r="U107" s="4">
        <v>1547.8745043957938</v>
      </c>
      <c r="V107" s="4">
        <v>1463.696007853403</v>
      </c>
      <c r="W107" s="4">
        <v>1477.1321918364035</v>
      </c>
    </row>
    <row r="108" spans="1:23">
      <c r="A108" s="2" t="s">
        <v>151</v>
      </c>
      <c r="B108" s="2" t="s">
        <v>585</v>
      </c>
      <c r="C108" s="2" t="s">
        <v>653</v>
      </c>
      <c r="D108" s="1" t="s">
        <v>663</v>
      </c>
      <c r="F108" s="1" t="s">
        <v>664</v>
      </c>
      <c r="G108" s="1">
        <v>1606</v>
      </c>
      <c r="H108" s="1">
        <v>1584</v>
      </c>
      <c r="I108" s="4">
        <v>-22</v>
      </c>
      <c r="J108" s="4">
        <v>1847549</v>
      </c>
      <c r="K108" s="4">
        <v>1287809</v>
      </c>
      <c r="L108" s="4">
        <v>1421154.55</v>
      </c>
      <c r="M108" s="4">
        <v>1664160</v>
      </c>
      <c r="N108" s="4">
        <v>1742257</v>
      </c>
      <c r="O108" s="4">
        <v>1683448</v>
      </c>
      <c r="P108" s="4">
        <v>1910423</v>
      </c>
      <c r="Q108" s="4">
        <v>1150.19</v>
      </c>
      <c r="R108" s="4">
        <v>781.62247133727044</v>
      </c>
      <c r="S108" s="4">
        <v>884.02276685742731</v>
      </c>
      <c r="T108" s="4">
        <v>1061.9360602386575</v>
      </c>
      <c r="U108" s="4">
        <v>1075.9986413043478</v>
      </c>
      <c r="V108" s="4">
        <v>1061.6434382291732</v>
      </c>
      <c r="W108" s="4">
        <v>1207.2183254344391</v>
      </c>
    </row>
    <row r="109" spans="1:23">
      <c r="A109" s="2" t="s">
        <v>152</v>
      </c>
      <c r="B109" s="2" t="s">
        <v>337</v>
      </c>
      <c r="C109" s="2" t="s">
        <v>653</v>
      </c>
      <c r="D109" s="1" t="s">
        <v>663</v>
      </c>
      <c r="F109" s="1" t="s">
        <v>664</v>
      </c>
      <c r="G109" s="1">
        <v>3157</v>
      </c>
      <c r="H109" s="1">
        <v>3011</v>
      </c>
      <c r="I109" s="4">
        <v>-146</v>
      </c>
      <c r="J109" s="4">
        <v>2170153</v>
      </c>
      <c r="K109" s="4">
        <v>2588236</v>
      </c>
      <c r="L109" s="4">
        <v>2314158.54</v>
      </c>
      <c r="M109" s="4">
        <v>2335003.0099999998</v>
      </c>
      <c r="N109" s="4">
        <v>2510316.8400000003</v>
      </c>
      <c r="O109" s="4">
        <v>2401803.2199999997</v>
      </c>
      <c r="P109" s="4">
        <v>2596494.48</v>
      </c>
      <c r="Q109" s="4">
        <v>683.84</v>
      </c>
      <c r="R109" s="4">
        <v>831.96003870125776</v>
      </c>
      <c r="S109" s="4">
        <v>751.93624902521447</v>
      </c>
      <c r="T109" s="4">
        <v>782.37661249790585</v>
      </c>
      <c r="U109" s="4">
        <v>857.55366378574115</v>
      </c>
      <c r="V109" s="4">
        <v>842.47192816303607</v>
      </c>
      <c r="W109" s="4">
        <v>915.28993231810489</v>
      </c>
    </row>
    <row r="110" spans="1:23">
      <c r="A110" s="2" t="s">
        <v>153</v>
      </c>
      <c r="B110" s="2" t="s">
        <v>338</v>
      </c>
      <c r="C110" s="2" t="s">
        <v>653</v>
      </c>
      <c r="D110" s="1" t="s">
        <v>660</v>
      </c>
      <c r="E110" s="3">
        <v>41091</v>
      </c>
      <c r="F110" s="1" t="s">
        <v>665</v>
      </c>
      <c r="G110" s="1">
        <v>13505</v>
      </c>
      <c r="H110" s="1">
        <v>13600</v>
      </c>
      <c r="I110" s="4">
        <v>95</v>
      </c>
      <c r="J110" s="4">
        <v>17375850.280000001</v>
      </c>
      <c r="K110" s="4">
        <v>17920510.880000003</v>
      </c>
      <c r="L110" s="4">
        <v>15591928</v>
      </c>
      <c r="M110" s="4">
        <v>21313404.369999997</v>
      </c>
      <c r="N110" s="4">
        <v>21539422.359999999</v>
      </c>
      <c r="O110" s="4">
        <v>19884828.32</v>
      </c>
      <c r="P110" s="4">
        <v>17032300.27</v>
      </c>
      <c r="Q110" s="4">
        <v>1284.5</v>
      </c>
      <c r="R110" s="4">
        <v>1332.9121738567742</v>
      </c>
      <c r="S110" s="4">
        <v>1150.3901546452603</v>
      </c>
      <c r="T110" s="4">
        <v>1568.6499694563224</v>
      </c>
      <c r="U110" s="4">
        <v>1593.3764626685702</v>
      </c>
      <c r="V110" s="4">
        <v>1439.9070457211546</v>
      </c>
      <c r="W110" s="4">
        <v>1236.7224357722871</v>
      </c>
    </row>
    <row r="111" spans="1:23">
      <c r="A111" s="2" t="s">
        <v>154</v>
      </c>
      <c r="B111" s="2" t="s">
        <v>525</v>
      </c>
      <c r="C111" s="2" t="s">
        <v>653</v>
      </c>
      <c r="D111" s="1">
        <v>0</v>
      </c>
      <c r="F111" s="1"/>
      <c r="G111" s="1">
        <v>3111</v>
      </c>
      <c r="H111" s="1">
        <v>2987</v>
      </c>
      <c r="I111" s="4">
        <v>-124</v>
      </c>
      <c r="J111" s="4">
        <v>4371390</v>
      </c>
      <c r="K111" s="4">
        <v>4712088.72</v>
      </c>
      <c r="L111" s="4">
        <v>4778699.76</v>
      </c>
      <c r="M111" s="4">
        <v>5103046.33</v>
      </c>
      <c r="N111" s="4">
        <v>5632510.8899999997</v>
      </c>
      <c r="O111" s="4">
        <v>5433462.0099999998</v>
      </c>
      <c r="P111" s="4">
        <v>5715916.7000000002</v>
      </c>
      <c r="Q111" s="4">
        <v>1421.31</v>
      </c>
      <c r="R111" s="4">
        <v>1544.3345426896215</v>
      </c>
      <c r="S111" s="4">
        <v>1590.567168153375</v>
      </c>
      <c r="T111" s="4">
        <v>1719.1813495940437</v>
      </c>
      <c r="U111" s="4">
        <v>1965.4921624733922</v>
      </c>
      <c r="V111" s="4">
        <v>1919.40865126466</v>
      </c>
      <c r="W111" s="4">
        <v>2058.6028596124756</v>
      </c>
    </row>
    <row r="112" spans="1:23">
      <c r="A112" s="2" t="s">
        <v>155</v>
      </c>
      <c r="B112" s="2" t="s">
        <v>339</v>
      </c>
      <c r="C112" s="2" t="s">
        <v>653</v>
      </c>
      <c r="D112" s="1" t="s">
        <v>663</v>
      </c>
      <c r="F112" s="1" t="s">
        <v>665</v>
      </c>
      <c r="G112" s="1">
        <v>1824</v>
      </c>
      <c r="H112" s="1">
        <v>1650</v>
      </c>
      <c r="I112" s="4">
        <v>-174</v>
      </c>
      <c r="J112" s="4">
        <v>1931847</v>
      </c>
      <c r="K112" s="4">
        <v>1886354</v>
      </c>
      <c r="L112" s="4">
        <v>2083989</v>
      </c>
      <c r="M112" s="4">
        <v>1930559</v>
      </c>
      <c r="N112" s="4">
        <v>2142993</v>
      </c>
      <c r="O112" s="4">
        <v>2206759</v>
      </c>
      <c r="P112" s="4">
        <v>2026939.9600000002</v>
      </c>
      <c r="Q112" s="4">
        <v>1054.6199999999999</v>
      </c>
      <c r="R112" s="4">
        <v>1077.9227309870341</v>
      </c>
      <c r="S112" s="4">
        <v>1212.1853187529082</v>
      </c>
      <c r="T112" s="4">
        <v>1160.5404268109407</v>
      </c>
      <c r="U112" s="4">
        <v>1307.1015553522416</v>
      </c>
      <c r="V112" s="4">
        <v>1395.7994939911448</v>
      </c>
      <c r="W112" s="4">
        <v>1294.6729432805316</v>
      </c>
    </row>
    <row r="113" spans="1:23">
      <c r="A113" s="2" t="s">
        <v>156</v>
      </c>
      <c r="B113" s="2" t="s">
        <v>345</v>
      </c>
      <c r="C113" s="2" t="s">
        <v>653</v>
      </c>
      <c r="D113" s="1" t="s">
        <v>663</v>
      </c>
      <c r="F113" s="1" t="s">
        <v>665</v>
      </c>
      <c r="G113" s="1">
        <v>13481</v>
      </c>
      <c r="H113" s="1">
        <v>13547</v>
      </c>
      <c r="I113" s="4">
        <v>66</v>
      </c>
      <c r="J113" s="4">
        <v>27126951.68</v>
      </c>
      <c r="K113" s="4">
        <v>29374480</v>
      </c>
      <c r="L113" s="4">
        <v>28578179</v>
      </c>
      <c r="M113" s="4">
        <v>28924015</v>
      </c>
      <c r="N113" s="4">
        <v>27534283</v>
      </c>
      <c r="O113" s="4">
        <v>20008537</v>
      </c>
      <c r="P113" s="4">
        <v>20334404</v>
      </c>
      <c r="Q113" s="4">
        <v>2027.96</v>
      </c>
      <c r="R113" s="4">
        <v>2216.011997984242</v>
      </c>
      <c r="S113" s="4">
        <v>2139.2133510988679</v>
      </c>
      <c r="T113" s="4">
        <v>2132.4733109204044</v>
      </c>
      <c r="U113" s="4">
        <v>2015.4065686324743</v>
      </c>
      <c r="V113" s="4">
        <v>1414.5007175528267</v>
      </c>
      <c r="W113" s="4">
        <v>1406.1353138052166</v>
      </c>
    </row>
    <row r="114" spans="1:23">
      <c r="A114" s="2" t="s">
        <v>157</v>
      </c>
      <c r="B114" s="2" t="s">
        <v>361</v>
      </c>
      <c r="C114" s="2" t="s">
        <v>653</v>
      </c>
      <c r="D114" s="1" t="s">
        <v>660</v>
      </c>
      <c r="E114" s="3">
        <v>40544</v>
      </c>
      <c r="F114" s="1" t="s">
        <v>665</v>
      </c>
      <c r="G114" s="1">
        <v>2339</v>
      </c>
      <c r="H114" s="1">
        <v>2308</v>
      </c>
      <c r="I114" s="4">
        <v>-31</v>
      </c>
      <c r="J114" s="4">
        <v>1870181</v>
      </c>
      <c r="K114" s="4">
        <v>2020270.8900000001</v>
      </c>
      <c r="L114" s="4">
        <v>2026037.8</v>
      </c>
      <c r="M114" s="4">
        <v>2228277.85</v>
      </c>
      <c r="N114" s="4">
        <v>2326700</v>
      </c>
      <c r="O114" s="4">
        <v>2209821.19</v>
      </c>
      <c r="P114" s="4">
        <v>2288855</v>
      </c>
      <c r="Q114" s="4">
        <v>807.16</v>
      </c>
      <c r="R114" s="4">
        <v>862.45330783318468</v>
      </c>
      <c r="S114" s="4">
        <v>868.2771920802262</v>
      </c>
      <c r="T114" s="4">
        <v>969.9129450683381</v>
      </c>
      <c r="U114" s="4">
        <v>1027.875949814455</v>
      </c>
      <c r="V114" s="4">
        <v>986.13110357445657</v>
      </c>
      <c r="W114" s="4">
        <v>1042.6635386297378</v>
      </c>
    </row>
    <row r="115" spans="1:23">
      <c r="A115" s="2" t="s">
        <v>158</v>
      </c>
      <c r="B115" s="2" t="s">
        <v>639</v>
      </c>
      <c r="C115" s="2" t="s">
        <v>653</v>
      </c>
      <c r="D115" s="1" t="s">
        <v>663</v>
      </c>
      <c r="F115" s="1" t="s">
        <v>665</v>
      </c>
      <c r="G115" s="1">
        <v>6387</v>
      </c>
      <c r="H115" s="1">
        <v>6565</v>
      </c>
      <c r="I115" s="4">
        <v>178</v>
      </c>
      <c r="J115" s="4">
        <v>8140221.7300000004</v>
      </c>
      <c r="K115" s="4">
        <v>10630829</v>
      </c>
      <c r="L115" s="4">
        <v>8717688.8000000007</v>
      </c>
      <c r="M115" s="4">
        <v>7877287</v>
      </c>
      <c r="N115" s="4">
        <v>7771489</v>
      </c>
      <c r="O115" s="4">
        <v>8051766.1200000001</v>
      </c>
      <c r="P115" s="4">
        <v>8285271.7400000002</v>
      </c>
      <c r="Q115" s="4">
        <v>1265.6600000000001</v>
      </c>
      <c r="R115" s="4">
        <v>1655.8459420140869</v>
      </c>
      <c r="S115" s="4">
        <v>1360.3534423569067</v>
      </c>
      <c r="T115" s="4">
        <v>1193.0583406536819</v>
      </c>
      <c r="U115" s="4">
        <v>1185.2925296647652</v>
      </c>
      <c r="V115" s="4">
        <v>1234.4979715744446</v>
      </c>
      <c r="W115" s="4">
        <v>1274.2651091971702</v>
      </c>
    </row>
    <row r="116" spans="1:23">
      <c r="A116" s="2" t="s">
        <v>160</v>
      </c>
      <c r="B116" s="2" t="s">
        <v>624</v>
      </c>
      <c r="C116" s="2" t="s">
        <v>653</v>
      </c>
      <c r="D116" s="1" t="s">
        <v>663</v>
      </c>
      <c r="F116" s="1" t="s">
        <v>665</v>
      </c>
      <c r="G116" s="1">
        <v>4887</v>
      </c>
      <c r="H116" s="1">
        <v>4826</v>
      </c>
      <c r="I116" s="4">
        <v>-61</v>
      </c>
      <c r="J116" s="4">
        <v>4361970</v>
      </c>
      <c r="K116" s="4">
        <v>4846337</v>
      </c>
      <c r="L116" s="4">
        <v>5510208</v>
      </c>
      <c r="M116" s="4">
        <v>5335441</v>
      </c>
      <c r="N116" s="4">
        <v>5548590.9199999999</v>
      </c>
      <c r="O116" s="4">
        <v>5542528</v>
      </c>
      <c r="P116" s="4">
        <v>5370868</v>
      </c>
      <c r="Q116" s="4">
        <v>889.31</v>
      </c>
      <c r="R116" s="4">
        <v>985.90754758819355</v>
      </c>
      <c r="S116" s="4">
        <v>1119.8926894701542</v>
      </c>
      <c r="T116" s="4">
        <v>1119.6912971396193</v>
      </c>
      <c r="U116" s="4">
        <v>1201.6959954952029</v>
      </c>
      <c r="V116" s="4">
        <v>1248.5702056723208</v>
      </c>
      <c r="W116" s="4">
        <v>1251.8922194769475</v>
      </c>
    </row>
    <row r="117" spans="1:23">
      <c r="A117" s="2" t="s">
        <v>161</v>
      </c>
      <c r="B117" s="2" t="s">
        <v>354</v>
      </c>
      <c r="C117" s="2" t="s">
        <v>653</v>
      </c>
      <c r="D117" s="1" t="s">
        <v>660</v>
      </c>
      <c r="E117" s="3">
        <v>41091</v>
      </c>
      <c r="F117" s="1"/>
      <c r="G117" s="1">
        <v>3212</v>
      </c>
      <c r="H117" s="1">
        <v>3206</v>
      </c>
      <c r="I117" s="4">
        <v>-6</v>
      </c>
      <c r="J117" s="4">
        <v>4236631.79</v>
      </c>
      <c r="K117" s="4">
        <v>4752488</v>
      </c>
      <c r="L117" s="4">
        <v>4722279</v>
      </c>
      <c r="M117" s="4">
        <v>4894045</v>
      </c>
      <c r="N117" s="4">
        <v>5179535</v>
      </c>
      <c r="O117" s="4">
        <v>4526238</v>
      </c>
      <c r="P117" s="4">
        <v>4334568</v>
      </c>
      <c r="Q117" s="4">
        <v>1304.1400000000001</v>
      </c>
      <c r="R117" s="4">
        <v>1443.6958707611736</v>
      </c>
      <c r="S117" s="4">
        <v>1450.6878225608259</v>
      </c>
      <c r="T117" s="4">
        <v>1508.9242769932787</v>
      </c>
      <c r="U117" s="4">
        <v>1630.2200050358808</v>
      </c>
      <c r="V117" s="4">
        <v>1391.275935204254</v>
      </c>
      <c r="W117" s="4">
        <v>1316.4974943052391</v>
      </c>
    </row>
    <row r="118" spans="1:23">
      <c r="A118" s="2" t="s">
        <v>162</v>
      </c>
      <c r="B118" s="2" t="s">
        <v>648</v>
      </c>
      <c r="C118" s="2" t="s">
        <v>653</v>
      </c>
      <c r="D118" s="1">
        <v>0</v>
      </c>
      <c r="F118" s="1"/>
      <c r="G118" s="1">
        <v>435</v>
      </c>
      <c r="H118" s="1">
        <v>463</v>
      </c>
      <c r="I118" s="4">
        <v>28</v>
      </c>
      <c r="J118" s="4">
        <v>283796</v>
      </c>
      <c r="K118" s="4">
        <v>296786</v>
      </c>
      <c r="L118" s="4">
        <v>309969</v>
      </c>
      <c r="M118" s="4">
        <v>346973</v>
      </c>
      <c r="N118" s="4">
        <v>390836</v>
      </c>
      <c r="O118" s="4">
        <v>394753</v>
      </c>
      <c r="P118" s="4">
        <v>361012</v>
      </c>
      <c r="Q118" s="4">
        <v>648.82000000000005</v>
      </c>
      <c r="R118" s="4">
        <v>662.80903142238208</v>
      </c>
      <c r="S118" s="4">
        <v>697.34308211473569</v>
      </c>
      <c r="T118" s="4">
        <v>746.01806063212211</v>
      </c>
      <c r="U118" s="4">
        <v>832.98380221653883</v>
      </c>
      <c r="V118" s="4">
        <v>840.07874015748041</v>
      </c>
      <c r="W118" s="4">
        <v>798.3458646616541</v>
      </c>
    </row>
    <row r="119" spans="1:23">
      <c r="A119" s="2" t="s">
        <v>163</v>
      </c>
      <c r="B119" s="2" t="s">
        <v>597</v>
      </c>
      <c r="C119" s="2" t="s">
        <v>653</v>
      </c>
      <c r="D119" s="1">
        <v>0</v>
      </c>
      <c r="F119" s="1"/>
      <c r="G119" s="1">
        <v>4594</v>
      </c>
      <c r="H119" s="1">
        <v>4573</v>
      </c>
      <c r="I119" s="4">
        <v>-21</v>
      </c>
      <c r="J119" s="4">
        <v>5572985</v>
      </c>
      <c r="K119" s="4">
        <v>6072235</v>
      </c>
      <c r="L119" s="4">
        <v>6262491</v>
      </c>
      <c r="M119" s="4">
        <v>6253889</v>
      </c>
      <c r="N119" s="4">
        <v>6427635</v>
      </c>
      <c r="O119" s="4">
        <v>6377310</v>
      </c>
      <c r="P119" s="4">
        <v>5505141</v>
      </c>
      <c r="Q119" s="4">
        <v>1216.28</v>
      </c>
      <c r="R119" s="4">
        <v>1329.4817367544124</v>
      </c>
      <c r="S119" s="4">
        <v>1365.4778361642282</v>
      </c>
      <c r="T119" s="4">
        <v>1371.4668859649123</v>
      </c>
      <c r="U119" s="4">
        <v>1400.9971882560649</v>
      </c>
      <c r="V119" s="4">
        <v>1371.3170626814322</v>
      </c>
      <c r="W119" s="4">
        <v>1202.9151098000655</v>
      </c>
    </row>
    <row r="120" spans="1:23">
      <c r="A120" s="2" t="s">
        <v>164</v>
      </c>
      <c r="B120" s="2" t="s">
        <v>591</v>
      </c>
      <c r="C120" s="2" t="s">
        <v>653</v>
      </c>
      <c r="D120" s="1" t="s">
        <v>663</v>
      </c>
      <c r="F120" s="1" t="s">
        <v>664</v>
      </c>
      <c r="G120" s="1">
        <v>4718</v>
      </c>
      <c r="H120" s="1">
        <v>4671</v>
      </c>
      <c r="I120" s="4">
        <v>-47</v>
      </c>
      <c r="J120" s="4">
        <v>2447149</v>
      </c>
      <c r="K120" s="4">
        <v>2564258</v>
      </c>
      <c r="L120" s="4">
        <v>2752020</v>
      </c>
      <c r="M120" s="4">
        <v>2794544</v>
      </c>
      <c r="N120" s="4">
        <v>3080173</v>
      </c>
      <c r="O120" s="4">
        <v>3010574</v>
      </c>
      <c r="P120" s="4">
        <v>2589001</v>
      </c>
      <c r="Q120" s="4">
        <v>518.27</v>
      </c>
      <c r="R120" s="4">
        <v>541.00324484896055</v>
      </c>
      <c r="S120" s="4">
        <v>581.07303477544815</v>
      </c>
      <c r="T120" s="4">
        <v>599.12185918874889</v>
      </c>
      <c r="U120" s="4">
        <v>675.41728795719678</v>
      </c>
      <c r="V120" s="4">
        <v>676.41188101015541</v>
      </c>
      <c r="W120" s="4">
        <v>593.08661489473798</v>
      </c>
    </row>
    <row r="121" spans="1:23">
      <c r="A121" s="2" t="s">
        <v>167</v>
      </c>
      <c r="B121" s="2" t="s">
        <v>355</v>
      </c>
      <c r="C121" s="2" t="s">
        <v>653</v>
      </c>
      <c r="D121" s="1" t="s">
        <v>663</v>
      </c>
      <c r="F121" s="1" t="s">
        <v>664</v>
      </c>
      <c r="G121" s="1">
        <v>2055</v>
      </c>
      <c r="H121" s="1">
        <v>1767</v>
      </c>
      <c r="I121" s="4">
        <v>-288</v>
      </c>
      <c r="J121" s="4">
        <v>2525075.58</v>
      </c>
      <c r="K121" s="4">
        <v>2720076</v>
      </c>
      <c r="L121" s="4">
        <v>2546543.2799999998</v>
      </c>
      <c r="M121" s="4">
        <v>2585643</v>
      </c>
      <c r="N121" s="4">
        <v>2768457</v>
      </c>
      <c r="O121" s="4">
        <v>2557985</v>
      </c>
      <c r="P121" s="4">
        <v>2700386</v>
      </c>
      <c r="Q121" s="4">
        <v>1328.29</v>
      </c>
      <c r="R121" s="4">
        <v>1523.4253710445253</v>
      </c>
      <c r="S121" s="4">
        <v>1405.7648357714602</v>
      </c>
      <c r="T121" s="4">
        <v>1462.7987101154108</v>
      </c>
      <c r="U121" s="4">
        <v>1587.2359821121431</v>
      </c>
      <c r="V121" s="4">
        <v>1491.1886440480353</v>
      </c>
      <c r="W121" s="4">
        <v>1606.4164187983342</v>
      </c>
    </row>
    <row r="122" spans="1:23">
      <c r="A122" s="2" t="s">
        <v>168</v>
      </c>
      <c r="B122" s="2" t="s">
        <v>644</v>
      </c>
      <c r="C122" s="2" t="s">
        <v>653</v>
      </c>
      <c r="D122" s="1" t="s">
        <v>663</v>
      </c>
      <c r="F122" s="1" t="s">
        <v>665</v>
      </c>
      <c r="G122" s="1">
        <v>496</v>
      </c>
      <c r="H122" s="1">
        <v>518</v>
      </c>
      <c r="I122" s="4">
        <v>22</v>
      </c>
      <c r="J122" s="4">
        <v>657626</v>
      </c>
      <c r="K122" s="4">
        <v>816618</v>
      </c>
      <c r="L122" s="4">
        <v>829796</v>
      </c>
      <c r="M122" s="4">
        <v>888475</v>
      </c>
      <c r="N122" s="4">
        <v>975400</v>
      </c>
      <c r="O122" s="4">
        <v>1071579</v>
      </c>
      <c r="P122" s="4">
        <v>896267</v>
      </c>
      <c r="Q122" s="4">
        <v>1317.1</v>
      </c>
      <c r="R122" s="4">
        <v>1572.5361062969382</v>
      </c>
      <c r="S122" s="4">
        <v>1597.6049287639585</v>
      </c>
      <c r="T122" s="4">
        <v>1690.0798934753661</v>
      </c>
      <c r="U122" s="4">
        <v>1898.0346370889279</v>
      </c>
      <c r="V122" s="4">
        <v>2135.4703068951771</v>
      </c>
      <c r="W122" s="4">
        <v>1766.0433497536947</v>
      </c>
    </row>
    <row r="123" spans="1:23">
      <c r="A123" s="2" t="s">
        <v>169</v>
      </c>
      <c r="B123" s="2" t="s">
        <v>593</v>
      </c>
      <c r="C123" s="2" t="s">
        <v>653</v>
      </c>
      <c r="D123" s="1">
        <v>0</v>
      </c>
      <c r="F123" s="1"/>
      <c r="G123" s="1">
        <v>1340</v>
      </c>
      <c r="H123" s="1">
        <v>1312</v>
      </c>
      <c r="I123" s="4">
        <v>-28</v>
      </c>
      <c r="J123" s="4">
        <v>1606953</v>
      </c>
      <c r="K123" s="4">
        <v>1723997</v>
      </c>
      <c r="L123" s="4">
        <v>1742897</v>
      </c>
      <c r="M123" s="4">
        <v>1517609</v>
      </c>
      <c r="N123" s="4">
        <v>2089184</v>
      </c>
      <c r="O123" s="4">
        <v>2190210</v>
      </c>
      <c r="P123" s="4">
        <v>2093385</v>
      </c>
      <c r="Q123" s="4">
        <v>1201.28</v>
      </c>
      <c r="R123" s="4">
        <v>1381.5960507440918</v>
      </c>
      <c r="S123" s="4">
        <v>1308.5794729334034</v>
      </c>
      <c r="T123" s="4">
        <v>1159.5423288508557</v>
      </c>
      <c r="U123" s="4">
        <v>1596.8692195979515</v>
      </c>
      <c r="V123" s="4">
        <v>1634.3631072308037</v>
      </c>
      <c r="W123" s="4">
        <v>1504.8414923441881</v>
      </c>
    </row>
    <row r="124" spans="1:23">
      <c r="A124" s="2" t="s">
        <v>170</v>
      </c>
      <c r="B124" s="2" t="s">
        <v>356</v>
      </c>
      <c r="C124" s="2" t="s">
        <v>653</v>
      </c>
      <c r="D124" s="1">
        <v>0</v>
      </c>
      <c r="F124" s="1"/>
      <c r="G124" s="1">
        <v>3038</v>
      </c>
      <c r="H124" s="1">
        <v>2939</v>
      </c>
      <c r="I124" s="4">
        <v>-99</v>
      </c>
      <c r="J124" s="4">
        <v>1910600</v>
      </c>
      <c r="K124" s="4">
        <v>2160716</v>
      </c>
      <c r="L124" s="4">
        <v>2157805</v>
      </c>
      <c r="M124" s="4">
        <v>2229189</v>
      </c>
      <c r="N124" s="4">
        <v>2444345</v>
      </c>
      <c r="O124" s="4">
        <v>2471843</v>
      </c>
      <c r="P124" s="4">
        <v>2571147</v>
      </c>
      <c r="Q124" s="4">
        <v>632.54</v>
      </c>
      <c r="R124" s="4">
        <v>721.72783175953055</v>
      </c>
      <c r="S124" s="4">
        <v>718.23885763738633</v>
      </c>
      <c r="T124" s="4">
        <v>763.13340864742736</v>
      </c>
      <c r="U124" s="4">
        <v>863.08569612654924</v>
      </c>
      <c r="V124" s="4">
        <v>896.34224172317522</v>
      </c>
      <c r="W124" s="4">
        <v>967.90656527631381</v>
      </c>
    </row>
    <row r="125" spans="1:23">
      <c r="A125" s="2" t="s">
        <v>171</v>
      </c>
      <c r="B125" s="2" t="s">
        <v>362</v>
      </c>
      <c r="C125" s="2" t="s">
        <v>653</v>
      </c>
      <c r="D125" s="1" t="s">
        <v>660</v>
      </c>
      <c r="E125" s="3">
        <v>40909</v>
      </c>
      <c r="F125" s="1" t="s">
        <v>665</v>
      </c>
      <c r="G125" s="1">
        <v>4799</v>
      </c>
      <c r="H125" s="1">
        <v>4849</v>
      </c>
      <c r="I125" s="4">
        <v>50</v>
      </c>
      <c r="J125" s="4">
        <v>8032084</v>
      </c>
      <c r="K125" s="4">
        <v>8042952</v>
      </c>
      <c r="L125" s="4">
        <v>7142213</v>
      </c>
      <c r="M125" s="4">
        <v>8399666.8699999992</v>
      </c>
      <c r="N125" s="4">
        <v>7545630</v>
      </c>
      <c r="O125" s="4">
        <v>7004071</v>
      </c>
      <c r="P125" s="4">
        <v>6463736.6699999999</v>
      </c>
      <c r="Q125" s="4">
        <v>1670.74</v>
      </c>
      <c r="R125" s="4">
        <v>1672.8617483724704</v>
      </c>
      <c r="S125" s="4">
        <v>1473.350317682977</v>
      </c>
      <c r="T125" s="4">
        <v>1726.5502569373073</v>
      </c>
      <c r="U125" s="4">
        <v>1572.301056448084</v>
      </c>
      <c r="V125" s="4">
        <v>1516.8863429635726</v>
      </c>
      <c r="W125" s="4">
        <v>1423.260303864362</v>
      </c>
    </row>
    <row r="126" spans="1:23">
      <c r="A126" s="2" t="s">
        <v>172</v>
      </c>
      <c r="B126" s="2" t="s">
        <v>621</v>
      </c>
      <c r="C126" s="2" t="s">
        <v>653</v>
      </c>
      <c r="D126" s="1" t="s">
        <v>663</v>
      </c>
      <c r="F126" s="1" t="s">
        <v>665</v>
      </c>
      <c r="G126" s="1">
        <v>2778</v>
      </c>
      <c r="H126" s="1">
        <v>2640</v>
      </c>
      <c r="I126" s="4">
        <v>-138</v>
      </c>
      <c r="J126" s="4">
        <v>2829636</v>
      </c>
      <c r="K126" s="4">
        <v>2888278</v>
      </c>
      <c r="L126" s="4">
        <v>3016948</v>
      </c>
      <c r="M126" s="4">
        <v>3314057</v>
      </c>
      <c r="N126" s="4">
        <v>3291145</v>
      </c>
      <c r="O126" s="4">
        <v>3076432</v>
      </c>
      <c r="P126" s="4">
        <v>2741327</v>
      </c>
      <c r="Q126" s="4">
        <v>1022.08</v>
      </c>
      <c r="R126" s="4">
        <v>1054.3353909389909</v>
      </c>
      <c r="S126" s="4">
        <v>1124.9293411387448</v>
      </c>
      <c r="T126" s="4">
        <v>1256.1811083314383</v>
      </c>
      <c r="U126" s="4">
        <v>1281.4488182844682</v>
      </c>
      <c r="V126" s="4">
        <v>1239.4472422545425</v>
      </c>
      <c r="W126" s="4">
        <v>1125.9866097100139</v>
      </c>
    </row>
    <row r="127" spans="1:23">
      <c r="A127" s="2" t="s">
        <v>173</v>
      </c>
      <c r="B127" s="2" t="s">
        <v>615</v>
      </c>
      <c r="C127" s="2" t="s">
        <v>653</v>
      </c>
      <c r="D127" s="1" t="s">
        <v>660</v>
      </c>
      <c r="E127" s="3">
        <v>39995</v>
      </c>
      <c r="F127" s="1"/>
      <c r="G127" s="1">
        <v>3579</v>
      </c>
      <c r="H127" s="1">
        <v>3775</v>
      </c>
      <c r="I127" s="4">
        <v>196</v>
      </c>
      <c r="J127" s="4">
        <v>3545696</v>
      </c>
      <c r="K127" s="4">
        <v>3063963</v>
      </c>
      <c r="L127" s="4">
        <v>3192784</v>
      </c>
      <c r="M127" s="4">
        <v>3749551</v>
      </c>
      <c r="N127" s="4">
        <v>3869141</v>
      </c>
      <c r="O127" s="4">
        <v>3954428</v>
      </c>
      <c r="P127" s="4">
        <v>4141442</v>
      </c>
      <c r="Q127" s="4">
        <v>992.08</v>
      </c>
      <c r="R127" s="4">
        <v>834.31715326678318</v>
      </c>
      <c r="S127" s="4">
        <v>849.98109842131885</v>
      </c>
      <c r="T127" s="4">
        <v>1006.0237181723056</v>
      </c>
      <c r="U127" s="4">
        <v>1054.0895221489675</v>
      </c>
      <c r="V127" s="4">
        <v>1077.4421012478886</v>
      </c>
      <c r="W127" s="4">
        <v>1127.720836510184</v>
      </c>
    </row>
    <row r="128" spans="1:23">
      <c r="A128" s="2" t="s">
        <v>175</v>
      </c>
      <c r="B128" s="2" t="s">
        <v>357</v>
      </c>
      <c r="C128" s="2" t="s">
        <v>653</v>
      </c>
      <c r="D128" s="1">
        <v>0</v>
      </c>
      <c r="F128" s="1"/>
      <c r="G128" s="1">
        <v>7426</v>
      </c>
      <c r="H128" s="1">
        <v>7112</v>
      </c>
      <c r="I128" s="4">
        <v>-314</v>
      </c>
      <c r="J128" s="4">
        <v>6509441</v>
      </c>
      <c r="K128" s="4">
        <v>8126405.6600000001</v>
      </c>
      <c r="L128" s="4">
        <v>5342285</v>
      </c>
      <c r="M128" s="4">
        <v>8464549</v>
      </c>
      <c r="N128" s="4">
        <v>6607824.5499999998</v>
      </c>
      <c r="O128" s="4">
        <v>6002108</v>
      </c>
      <c r="P128" s="4">
        <v>5794789.3500000006</v>
      </c>
      <c r="Q128" s="4">
        <v>873.79</v>
      </c>
      <c r="R128" s="4">
        <v>1100.8496411512422</v>
      </c>
      <c r="S128" s="4">
        <v>734.49624659718984</v>
      </c>
      <c r="T128" s="4">
        <v>1184.4990974097759</v>
      </c>
      <c r="U128" s="4">
        <v>927.20575730362293</v>
      </c>
      <c r="V128" s="4">
        <v>854.7576189119909</v>
      </c>
      <c r="W128" s="4">
        <v>838.68199120039378</v>
      </c>
    </row>
    <row r="129" spans="1:23">
      <c r="A129" s="2" t="s">
        <v>176</v>
      </c>
      <c r="B129" s="2" t="s">
        <v>651</v>
      </c>
      <c r="C129" s="2" t="s">
        <v>653</v>
      </c>
      <c r="D129" s="1" t="s">
        <v>660</v>
      </c>
      <c r="E129" s="3">
        <v>41821</v>
      </c>
      <c r="F129" s="1" t="s">
        <v>664</v>
      </c>
      <c r="G129" s="1">
        <v>3510</v>
      </c>
      <c r="H129" s="1">
        <v>3457</v>
      </c>
      <c r="I129" s="4">
        <v>-53</v>
      </c>
      <c r="J129" s="4">
        <v>4816530</v>
      </c>
      <c r="K129" s="4">
        <v>5012227</v>
      </c>
      <c r="L129" s="4">
        <v>5211434</v>
      </c>
      <c r="M129" s="4">
        <v>4730598</v>
      </c>
      <c r="N129" s="4">
        <v>4648003</v>
      </c>
      <c r="O129" s="4">
        <v>4765817</v>
      </c>
      <c r="P129" s="4">
        <v>4955048</v>
      </c>
      <c r="Q129" s="4">
        <v>1374.62</v>
      </c>
      <c r="R129" s="4">
        <v>1432.4250097167287</v>
      </c>
      <c r="S129" s="4">
        <v>1501.9840332017177</v>
      </c>
      <c r="T129" s="4">
        <v>1378.4597004487441</v>
      </c>
      <c r="U129" s="4">
        <v>1399.2844025649517</v>
      </c>
      <c r="V129" s="4">
        <v>1468.393209267932</v>
      </c>
      <c r="W129" s="4">
        <v>1552.3333333333333</v>
      </c>
    </row>
    <row r="130" spans="1:23">
      <c r="A130" s="2" t="s">
        <v>177</v>
      </c>
      <c r="B130" s="2" t="s">
        <v>358</v>
      </c>
      <c r="C130" s="2" t="s">
        <v>653</v>
      </c>
      <c r="D130" s="1" t="s">
        <v>663</v>
      </c>
      <c r="F130" s="1" t="s">
        <v>665</v>
      </c>
      <c r="G130" s="1">
        <v>872</v>
      </c>
      <c r="H130" s="1">
        <v>818</v>
      </c>
      <c r="I130" s="4">
        <v>-54</v>
      </c>
      <c r="J130" s="4">
        <v>692781.91</v>
      </c>
      <c r="K130" s="4">
        <v>684776</v>
      </c>
      <c r="L130" s="4">
        <v>785768</v>
      </c>
      <c r="M130" s="4">
        <v>877063</v>
      </c>
      <c r="N130" s="4">
        <v>1033195</v>
      </c>
      <c r="O130" s="4">
        <v>1144988</v>
      </c>
      <c r="P130" s="4">
        <v>1139184</v>
      </c>
      <c r="Q130" s="4">
        <v>791.3</v>
      </c>
      <c r="R130" s="4">
        <v>780.70959503830716</v>
      </c>
      <c r="S130" s="4">
        <v>915.81351981351986</v>
      </c>
      <c r="T130" s="4">
        <v>1066.7270737046947</v>
      </c>
      <c r="U130" s="4">
        <v>1281.7206301947649</v>
      </c>
      <c r="V130" s="4">
        <v>1409.2159999999999</v>
      </c>
      <c r="W130" s="4">
        <v>1480.6134650376916</v>
      </c>
    </row>
    <row r="131" spans="1:23">
      <c r="A131" s="2" t="s">
        <v>178</v>
      </c>
      <c r="B131" s="2" t="s">
        <v>359</v>
      </c>
      <c r="C131" s="2" t="s">
        <v>653</v>
      </c>
      <c r="D131" s="1" t="s">
        <v>663</v>
      </c>
      <c r="F131" s="1" t="s">
        <v>664</v>
      </c>
      <c r="G131" s="1">
        <v>4210</v>
      </c>
      <c r="H131" s="1">
        <v>4185</v>
      </c>
      <c r="I131" s="4">
        <v>-25</v>
      </c>
      <c r="J131" s="4">
        <v>3820937</v>
      </c>
      <c r="K131" s="4">
        <v>4290131.4800000004</v>
      </c>
      <c r="L131" s="4">
        <v>4737875.3</v>
      </c>
      <c r="M131" s="4">
        <v>4841934.32</v>
      </c>
      <c r="N131" s="4">
        <v>5231411.58</v>
      </c>
      <c r="O131" s="4">
        <v>4557473.8899999997</v>
      </c>
      <c r="P131" s="4">
        <v>5130888.78</v>
      </c>
      <c r="Q131" s="4">
        <v>928.38</v>
      </c>
      <c r="R131" s="4">
        <v>1046.8610987069585</v>
      </c>
      <c r="S131" s="4">
        <v>1169.8170415545296</v>
      </c>
      <c r="T131" s="4">
        <v>1177.5990466230514</v>
      </c>
      <c r="U131" s="4">
        <v>1263.7786157748521</v>
      </c>
      <c r="V131" s="4">
        <v>1099.8561406472477</v>
      </c>
      <c r="W131" s="4">
        <v>1235.9417979476805</v>
      </c>
    </row>
    <row r="132" spans="1:23">
      <c r="A132" s="2" t="s">
        <v>179</v>
      </c>
      <c r="B132" s="2" t="s">
        <v>604</v>
      </c>
      <c r="C132" s="2" t="s">
        <v>653</v>
      </c>
      <c r="D132" s="1" t="s">
        <v>663</v>
      </c>
      <c r="F132" s="1" t="s">
        <v>665</v>
      </c>
      <c r="G132" s="1">
        <v>1942</v>
      </c>
      <c r="H132" s="1">
        <v>1844</v>
      </c>
      <c r="I132" s="4">
        <v>-98</v>
      </c>
      <c r="J132" s="4">
        <v>2277533</v>
      </c>
      <c r="K132" s="4">
        <v>2388765</v>
      </c>
      <c r="L132" s="4">
        <v>2439872</v>
      </c>
      <c r="M132" s="4">
        <v>2466887</v>
      </c>
      <c r="N132" s="4">
        <v>2653153</v>
      </c>
      <c r="O132" s="4">
        <v>2596875</v>
      </c>
      <c r="P132" s="4">
        <v>2666351</v>
      </c>
      <c r="Q132" s="4">
        <v>1182.58</v>
      </c>
      <c r="R132" s="4">
        <v>1243.6496821587175</v>
      </c>
      <c r="S132" s="4">
        <v>1303.1415905570689</v>
      </c>
      <c r="T132" s="4">
        <v>1352.0152362161571</v>
      </c>
      <c r="U132" s="4">
        <v>1499.7190661918492</v>
      </c>
      <c r="V132" s="4">
        <v>1476.9237331513393</v>
      </c>
      <c r="W132" s="4">
        <v>1544.0994903868427</v>
      </c>
    </row>
    <row r="133" spans="1:23">
      <c r="A133" s="2" t="s">
        <v>180</v>
      </c>
      <c r="B133" s="2" t="s">
        <v>584</v>
      </c>
      <c r="C133" s="2" t="s">
        <v>653</v>
      </c>
      <c r="D133" s="1" t="s">
        <v>660</v>
      </c>
      <c r="E133" s="3">
        <v>39630</v>
      </c>
      <c r="F133" s="1"/>
      <c r="G133" s="1">
        <v>1346</v>
      </c>
      <c r="H133" s="1">
        <v>1465</v>
      </c>
      <c r="I133" s="4">
        <v>119</v>
      </c>
      <c r="J133" s="4">
        <v>738730</v>
      </c>
      <c r="K133" s="4">
        <v>1029839</v>
      </c>
      <c r="L133" s="4">
        <v>986196</v>
      </c>
      <c r="M133" s="4">
        <v>1097742</v>
      </c>
      <c r="N133" s="4">
        <v>1115924</v>
      </c>
      <c r="O133" s="4">
        <v>1218899</v>
      </c>
      <c r="P133" s="4">
        <v>1299326</v>
      </c>
      <c r="Q133" s="4">
        <v>557.49</v>
      </c>
      <c r="R133" s="4">
        <v>740.90202736730021</v>
      </c>
      <c r="S133" s="4">
        <v>689.16561844863736</v>
      </c>
      <c r="T133" s="4">
        <v>758.37098445595859</v>
      </c>
      <c r="U133" s="4">
        <v>769.81512141280359</v>
      </c>
      <c r="V133" s="4">
        <v>847.69385910007645</v>
      </c>
      <c r="W133" s="4">
        <v>927.69241753534209</v>
      </c>
    </row>
    <row r="134" spans="1:23">
      <c r="A134" s="2" t="s">
        <v>181</v>
      </c>
      <c r="B134" s="2" t="s">
        <v>360</v>
      </c>
      <c r="C134" s="2" t="s">
        <v>653</v>
      </c>
      <c r="D134" s="1" t="s">
        <v>663</v>
      </c>
      <c r="F134" s="1" t="s">
        <v>665</v>
      </c>
      <c r="G134" s="1">
        <v>3768</v>
      </c>
      <c r="H134" s="1">
        <v>3921</v>
      </c>
      <c r="I134" s="4">
        <v>153</v>
      </c>
      <c r="J134" s="4">
        <v>3557380.52</v>
      </c>
      <c r="K134" s="4">
        <v>4156800</v>
      </c>
      <c r="L134" s="4">
        <v>4503510</v>
      </c>
      <c r="M134" s="4">
        <v>5189549.22</v>
      </c>
      <c r="N134" s="4">
        <v>5131122</v>
      </c>
      <c r="O134" s="4">
        <v>5637770</v>
      </c>
      <c r="P134" s="4">
        <v>6084798.2400000002</v>
      </c>
      <c r="Q134" s="4">
        <v>938.92</v>
      </c>
      <c r="R134" s="4">
        <v>1065.9090151470471</v>
      </c>
      <c r="S134" s="4">
        <v>1140.6489032977054</v>
      </c>
      <c r="T134" s="4">
        <v>1324.7770147805886</v>
      </c>
      <c r="U134" s="4">
        <v>1327.2431453698914</v>
      </c>
      <c r="V134" s="4">
        <v>1429.1287485107352</v>
      </c>
      <c r="W134" s="4">
        <v>1550.7016590636867</v>
      </c>
    </row>
    <row r="135" spans="1:23">
      <c r="A135" s="2" t="s">
        <v>184</v>
      </c>
      <c r="B135" s="2" t="s">
        <v>586</v>
      </c>
      <c r="C135" s="2" t="s">
        <v>653</v>
      </c>
      <c r="D135" s="1" t="s">
        <v>660</v>
      </c>
      <c r="E135" s="3">
        <v>41091</v>
      </c>
      <c r="F135" s="1" t="s">
        <v>665</v>
      </c>
      <c r="G135" s="1">
        <v>1525</v>
      </c>
      <c r="H135" s="1">
        <v>1383</v>
      </c>
      <c r="I135" s="4">
        <v>-142</v>
      </c>
      <c r="J135" s="4">
        <v>1086144</v>
      </c>
      <c r="K135" s="4">
        <v>1099051</v>
      </c>
      <c r="L135" s="4">
        <v>1170146</v>
      </c>
      <c r="M135" s="4">
        <v>1273008</v>
      </c>
      <c r="N135" s="4">
        <v>1479999</v>
      </c>
      <c r="O135" s="4">
        <v>855680</v>
      </c>
      <c r="P135" s="4">
        <v>956598</v>
      </c>
      <c r="Q135" s="4">
        <v>713.3</v>
      </c>
      <c r="R135" s="4">
        <v>749.57101156700128</v>
      </c>
      <c r="S135" s="4">
        <v>834.7453274361535</v>
      </c>
      <c r="T135" s="4">
        <v>954.99474868717175</v>
      </c>
      <c r="U135" s="4">
        <v>1133.4040434982387</v>
      </c>
      <c r="V135" s="4">
        <v>687.79037054899129</v>
      </c>
      <c r="W135" s="4">
        <v>812.60448521916408</v>
      </c>
    </row>
    <row r="136" spans="1:23">
      <c r="A136" s="2" t="s">
        <v>187</v>
      </c>
      <c r="B136" s="2" t="s">
        <v>580</v>
      </c>
      <c r="C136" s="2" t="s">
        <v>653</v>
      </c>
      <c r="D136" s="1">
        <v>0</v>
      </c>
      <c r="F136" s="1"/>
      <c r="G136" s="1">
        <v>256</v>
      </c>
      <c r="H136" s="1">
        <v>240</v>
      </c>
      <c r="I136" s="4">
        <v>-16</v>
      </c>
      <c r="J136" s="4">
        <v>108439</v>
      </c>
      <c r="K136" s="4">
        <v>128118</v>
      </c>
      <c r="L136" s="4">
        <v>126912</v>
      </c>
      <c r="M136" s="4">
        <v>166286</v>
      </c>
      <c r="N136" s="4">
        <v>161186</v>
      </c>
      <c r="O136" s="4">
        <v>149285</v>
      </c>
      <c r="P136" s="4">
        <v>179523</v>
      </c>
      <c r="Q136" s="4">
        <v>449.95</v>
      </c>
      <c r="R136" s="4">
        <v>518.52841185041279</v>
      </c>
      <c r="S136" s="4">
        <v>558.83751651254954</v>
      </c>
      <c r="T136" s="4">
        <v>710.01707941929976</v>
      </c>
      <c r="U136" s="4">
        <v>762.83009938476096</v>
      </c>
      <c r="V136" s="4">
        <v>800.02679528403007</v>
      </c>
      <c r="W136" s="4">
        <v>993.48644161593813</v>
      </c>
    </row>
    <row r="137" spans="1:23">
      <c r="A137" s="2" t="s">
        <v>188</v>
      </c>
      <c r="B137" s="2" t="s">
        <v>343</v>
      </c>
      <c r="C137" s="2" t="s">
        <v>653</v>
      </c>
      <c r="D137" s="1" t="s">
        <v>663</v>
      </c>
      <c r="F137" s="1" t="s">
        <v>664</v>
      </c>
      <c r="G137" s="1">
        <v>1295</v>
      </c>
      <c r="H137" s="1">
        <v>1289</v>
      </c>
      <c r="I137" s="4">
        <v>-6</v>
      </c>
      <c r="J137" s="4">
        <v>3569610.23</v>
      </c>
      <c r="K137" s="4">
        <v>3360508.14</v>
      </c>
      <c r="L137" s="4">
        <v>2917359</v>
      </c>
      <c r="M137" s="4">
        <v>2976223.22</v>
      </c>
      <c r="N137" s="4">
        <v>3095698</v>
      </c>
      <c r="O137" s="4">
        <v>2866919</v>
      </c>
      <c r="P137" s="4">
        <v>3661958</v>
      </c>
      <c r="Q137" s="4">
        <v>2782.89</v>
      </c>
      <c r="R137" s="4">
        <v>2652.5440050517009</v>
      </c>
      <c r="S137" s="4">
        <v>2368.1784235733417</v>
      </c>
      <c r="T137" s="4">
        <v>2315.40609926871</v>
      </c>
      <c r="U137" s="4">
        <v>2326.7177752724538</v>
      </c>
      <c r="V137" s="4">
        <v>2068.9319477520385</v>
      </c>
      <c r="W137" s="4">
        <v>2464.1396945023889</v>
      </c>
    </row>
    <row r="138" spans="1:23">
      <c r="A138" s="2" t="s">
        <v>192</v>
      </c>
      <c r="B138" s="2" t="s">
        <v>574</v>
      </c>
      <c r="C138" s="2" t="s">
        <v>653</v>
      </c>
      <c r="D138" s="1" t="s">
        <v>663</v>
      </c>
      <c r="F138" s="1" t="s">
        <v>665</v>
      </c>
      <c r="G138" s="1">
        <v>4648</v>
      </c>
      <c r="H138" s="1">
        <v>4825</v>
      </c>
      <c r="I138" s="4">
        <v>177</v>
      </c>
      <c r="J138" s="4">
        <v>4883435</v>
      </c>
      <c r="K138" s="4">
        <v>6021536</v>
      </c>
      <c r="L138" s="4">
        <v>5846974</v>
      </c>
      <c r="M138" s="4">
        <v>5513785</v>
      </c>
      <c r="N138" s="4">
        <v>5987413</v>
      </c>
      <c r="O138" s="4">
        <v>6110059</v>
      </c>
      <c r="P138" s="4">
        <v>6152241</v>
      </c>
      <c r="Q138" s="4">
        <v>1054.4000000000001</v>
      </c>
      <c r="R138" s="4">
        <v>1278.8840441505979</v>
      </c>
      <c r="S138" s="4">
        <v>1234.1897625329816</v>
      </c>
      <c r="T138" s="4">
        <v>1148.9924564474452</v>
      </c>
      <c r="U138" s="4">
        <v>1214.9536332460784</v>
      </c>
      <c r="V138" s="4">
        <v>1203.8813469154532</v>
      </c>
      <c r="W138" s="4">
        <v>1168.1537176274019</v>
      </c>
    </row>
    <row r="139" spans="1:23">
      <c r="A139" s="2" t="s">
        <v>194</v>
      </c>
      <c r="B139" s="2" t="s">
        <v>547</v>
      </c>
      <c r="C139" s="2" t="s">
        <v>653</v>
      </c>
      <c r="D139" s="1" t="s">
        <v>663</v>
      </c>
      <c r="F139" s="1" t="s">
        <v>665</v>
      </c>
      <c r="G139" s="1">
        <v>5013</v>
      </c>
      <c r="H139" s="1">
        <v>5358</v>
      </c>
      <c r="I139" s="4">
        <v>345</v>
      </c>
      <c r="J139" s="4">
        <v>4538769</v>
      </c>
      <c r="K139" s="4">
        <v>5112693.59</v>
      </c>
      <c r="L139" s="4">
        <v>5671798.5300000003</v>
      </c>
      <c r="M139" s="4">
        <v>5776919.1299999999</v>
      </c>
      <c r="N139" s="4">
        <v>5792322.8099999996</v>
      </c>
      <c r="O139" s="4">
        <v>6320285.7599999998</v>
      </c>
      <c r="P139" s="4">
        <v>7416739.7300000004</v>
      </c>
      <c r="Q139" s="4">
        <v>900.03</v>
      </c>
      <c r="R139" s="4">
        <v>992.45934225493738</v>
      </c>
      <c r="S139" s="4">
        <v>1063.1896826438226</v>
      </c>
      <c r="T139" s="4">
        <v>1076.6183980021617</v>
      </c>
      <c r="U139" s="4">
        <v>1065.2155893116574</v>
      </c>
      <c r="V139" s="4">
        <v>1153.0001751313484</v>
      </c>
      <c r="W139" s="4">
        <v>1341.5707492221982</v>
      </c>
    </row>
    <row r="140" spans="1:23">
      <c r="A140" s="2" t="s">
        <v>195</v>
      </c>
      <c r="B140" s="2" t="s">
        <v>344</v>
      </c>
      <c r="C140" s="2" t="s">
        <v>653</v>
      </c>
      <c r="D140" s="1">
        <v>0</v>
      </c>
      <c r="F140" s="1"/>
      <c r="G140" s="1">
        <v>12988</v>
      </c>
      <c r="H140" s="1">
        <v>12538</v>
      </c>
      <c r="I140" s="4">
        <v>-450</v>
      </c>
      <c r="J140" s="4">
        <v>9693770</v>
      </c>
      <c r="K140" s="4">
        <v>11425504</v>
      </c>
      <c r="L140" s="4">
        <v>11219671</v>
      </c>
      <c r="M140" s="4">
        <v>14273675</v>
      </c>
      <c r="N140" s="4">
        <v>14631330</v>
      </c>
      <c r="O140" s="4">
        <v>14829668</v>
      </c>
      <c r="P140" s="4">
        <v>16967627</v>
      </c>
      <c r="Q140" s="4">
        <v>756.45</v>
      </c>
      <c r="R140" s="4">
        <v>912.46504035433225</v>
      </c>
      <c r="S140" s="4">
        <v>890.30169574912111</v>
      </c>
      <c r="T140" s="4">
        <v>1130.0600115589546</v>
      </c>
      <c r="U140" s="4">
        <v>1166.6424801058893</v>
      </c>
      <c r="V140" s="4">
        <v>1178.547882063101</v>
      </c>
      <c r="W140" s="4">
        <v>1338.1936984896881</v>
      </c>
    </row>
    <row r="141" spans="1:23">
      <c r="A141" s="2" t="s">
        <v>197</v>
      </c>
      <c r="B141" s="2" t="s">
        <v>352</v>
      </c>
      <c r="C141" s="2" t="s">
        <v>653</v>
      </c>
      <c r="D141" s="1" t="s">
        <v>663</v>
      </c>
      <c r="F141" s="1" t="s">
        <v>665</v>
      </c>
      <c r="G141" s="1">
        <v>2302</v>
      </c>
      <c r="H141" s="1">
        <v>2267</v>
      </c>
      <c r="I141" s="4">
        <v>-35</v>
      </c>
      <c r="J141" s="4">
        <v>2681206.77</v>
      </c>
      <c r="K141" s="4">
        <v>2616846.91</v>
      </c>
      <c r="L141" s="4">
        <v>2617776.9299999997</v>
      </c>
      <c r="M141" s="4">
        <v>2850229.11</v>
      </c>
      <c r="N141" s="4">
        <v>4260996.4399999995</v>
      </c>
      <c r="O141" s="4">
        <v>3623717</v>
      </c>
      <c r="P141" s="4">
        <v>3963963.11</v>
      </c>
      <c r="Q141" s="4">
        <v>1164.1199999999999</v>
      </c>
      <c r="R141" s="4">
        <v>1152.1463668063823</v>
      </c>
      <c r="S141" s="4">
        <v>1154.5280938519891</v>
      </c>
      <c r="T141" s="4">
        <v>1250.4843592330978</v>
      </c>
      <c r="U141" s="4">
        <v>1831.9774882841048</v>
      </c>
      <c r="V141" s="4">
        <v>1549.5240742324468</v>
      </c>
      <c r="W141" s="4">
        <v>1703.3186275352355</v>
      </c>
    </row>
    <row r="142" spans="1:23">
      <c r="A142" s="2" t="s">
        <v>198</v>
      </c>
      <c r="B142" s="2" t="s">
        <v>346</v>
      </c>
      <c r="C142" s="2" t="s">
        <v>653</v>
      </c>
      <c r="D142" s="1" t="s">
        <v>663</v>
      </c>
      <c r="F142" s="1" t="s">
        <v>665</v>
      </c>
      <c r="G142" s="1">
        <v>11700</v>
      </c>
      <c r="H142" s="1">
        <v>11934</v>
      </c>
      <c r="I142" s="4">
        <v>234</v>
      </c>
      <c r="J142" s="4">
        <v>19581828</v>
      </c>
      <c r="K142" s="4">
        <v>21128406</v>
      </c>
      <c r="L142" s="4">
        <v>23434126</v>
      </c>
      <c r="M142" s="4">
        <v>24380062</v>
      </c>
      <c r="N142" s="4">
        <v>24531519</v>
      </c>
      <c r="O142" s="4">
        <v>23309165</v>
      </c>
      <c r="P142" s="4">
        <v>24687724</v>
      </c>
      <c r="Q142" s="4">
        <v>1683.82</v>
      </c>
      <c r="R142" s="4">
        <v>1816.4800614881472</v>
      </c>
      <c r="S142" s="4">
        <v>2000.3692733185944</v>
      </c>
      <c r="T142" s="4">
        <v>2050.1057004229697</v>
      </c>
      <c r="U142" s="4">
        <v>2040.0770906792629</v>
      </c>
      <c r="V142" s="4">
        <v>1908.5223364883896</v>
      </c>
      <c r="W142" s="4">
        <v>1981.9149841448241</v>
      </c>
    </row>
    <row r="143" spans="1:23">
      <c r="A143" s="2" t="s">
        <v>199</v>
      </c>
      <c r="B143" s="2" t="s">
        <v>347</v>
      </c>
      <c r="C143" s="2" t="s">
        <v>653</v>
      </c>
      <c r="D143" s="1" t="s">
        <v>663</v>
      </c>
      <c r="F143" s="1" t="s">
        <v>665</v>
      </c>
      <c r="G143" s="1">
        <v>1080</v>
      </c>
      <c r="H143" s="1">
        <v>1011</v>
      </c>
      <c r="I143" s="4">
        <v>-69</v>
      </c>
      <c r="J143" s="4">
        <v>802035</v>
      </c>
      <c r="K143" s="4">
        <v>946740</v>
      </c>
      <c r="L143" s="4">
        <v>869039</v>
      </c>
      <c r="M143" s="4">
        <v>918665</v>
      </c>
      <c r="N143" s="4">
        <v>1031114</v>
      </c>
      <c r="O143" s="4">
        <v>989823</v>
      </c>
      <c r="P143" s="4">
        <v>1214003</v>
      </c>
      <c r="Q143" s="4">
        <v>735.54</v>
      </c>
      <c r="R143" s="4">
        <v>886.44407408100972</v>
      </c>
      <c r="S143" s="4">
        <v>811.50340834811834</v>
      </c>
      <c r="T143" s="4">
        <v>913.8217447528101</v>
      </c>
      <c r="U143" s="4">
        <v>1065.2004132231405</v>
      </c>
      <c r="V143" s="4">
        <v>1064.8983324367939</v>
      </c>
      <c r="W143" s="4">
        <v>1316.991755261445</v>
      </c>
    </row>
    <row r="144" spans="1:23">
      <c r="A144" s="2" t="s">
        <v>201</v>
      </c>
      <c r="B144" s="2" t="s">
        <v>348</v>
      </c>
      <c r="C144" s="2" t="s">
        <v>653</v>
      </c>
      <c r="D144" s="1">
        <v>0</v>
      </c>
      <c r="F144" s="1"/>
      <c r="G144" s="1">
        <v>1684</v>
      </c>
      <c r="H144" s="1">
        <v>1557</v>
      </c>
      <c r="I144" s="4">
        <v>-127</v>
      </c>
      <c r="J144" s="4">
        <v>2426302.37</v>
      </c>
      <c r="K144" s="4">
        <v>2373673.21</v>
      </c>
      <c r="L144" s="4">
        <v>2491570.5699999998</v>
      </c>
      <c r="M144" s="4">
        <v>2298496.92</v>
      </c>
      <c r="N144" s="4">
        <v>2389557.2000000002</v>
      </c>
      <c r="O144" s="4">
        <v>2481412</v>
      </c>
      <c r="P144" s="4">
        <v>2382579.44</v>
      </c>
      <c r="Q144" s="4">
        <v>1472</v>
      </c>
      <c r="R144" s="4">
        <v>1523.4511485215874</v>
      </c>
      <c r="S144" s="4">
        <v>1588.1005800242208</v>
      </c>
      <c r="T144" s="4">
        <v>1498.3683181225554</v>
      </c>
      <c r="U144" s="4">
        <v>1544.4397621509825</v>
      </c>
      <c r="V144" s="4">
        <v>1635.8441558441557</v>
      </c>
      <c r="W144" s="4">
        <v>1590.8255591907591</v>
      </c>
    </row>
    <row r="145" spans="1:23">
      <c r="A145" s="2" t="s">
        <v>208</v>
      </c>
      <c r="B145" s="2" t="s">
        <v>538</v>
      </c>
      <c r="C145" s="2" t="s">
        <v>653</v>
      </c>
      <c r="D145" s="1" t="s">
        <v>660</v>
      </c>
      <c r="E145" s="3">
        <v>41640</v>
      </c>
      <c r="F145" s="1" t="s">
        <v>664</v>
      </c>
      <c r="G145" s="1">
        <v>2793</v>
      </c>
      <c r="H145" s="1">
        <v>2681</v>
      </c>
      <c r="I145" s="4">
        <v>-112</v>
      </c>
      <c r="J145" s="4">
        <v>2830212</v>
      </c>
      <c r="K145" s="4">
        <v>2915615</v>
      </c>
      <c r="L145" s="4">
        <v>3098952</v>
      </c>
      <c r="M145" s="4">
        <v>3076244.76</v>
      </c>
      <c r="N145" s="4">
        <v>3125843.83</v>
      </c>
      <c r="O145" s="4">
        <v>3381350</v>
      </c>
      <c r="P145" s="4">
        <v>3682534</v>
      </c>
      <c r="Q145" s="4">
        <v>1007.84</v>
      </c>
      <c r="R145" s="4">
        <v>1045.7091927680162</v>
      </c>
      <c r="S145" s="4">
        <v>1147.88754306034</v>
      </c>
      <c r="T145" s="4">
        <v>1140.4904904904904</v>
      </c>
      <c r="U145" s="4">
        <v>1155.7081487780531</v>
      </c>
      <c r="V145" s="4">
        <v>1241.8649919200823</v>
      </c>
      <c r="W145" s="4">
        <v>1347.876724863658</v>
      </c>
    </row>
    <row r="146" spans="1:23">
      <c r="A146" s="2" t="s">
        <v>202</v>
      </c>
      <c r="B146" s="2" t="s">
        <v>573</v>
      </c>
      <c r="C146" s="2" t="s">
        <v>653</v>
      </c>
      <c r="D146" s="1" t="s">
        <v>660</v>
      </c>
      <c r="E146" s="3">
        <v>41640</v>
      </c>
      <c r="F146" s="1" t="s">
        <v>664</v>
      </c>
      <c r="G146" s="1">
        <v>4546</v>
      </c>
      <c r="H146" s="1">
        <v>4638</v>
      </c>
      <c r="I146" s="4">
        <v>92</v>
      </c>
      <c r="J146" s="4">
        <v>5504132</v>
      </c>
      <c r="K146" s="4">
        <v>5648864</v>
      </c>
      <c r="L146" s="4">
        <v>6032667</v>
      </c>
      <c r="M146" s="4">
        <v>6303986.3200000003</v>
      </c>
      <c r="N146" s="4">
        <v>7699334</v>
      </c>
      <c r="O146" s="4">
        <v>7737336</v>
      </c>
      <c r="P146" s="4">
        <v>7841758</v>
      </c>
      <c r="Q146" s="4">
        <v>1207.6300000000001</v>
      </c>
      <c r="R146" s="4">
        <v>1219.7803953746991</v>
      </c>
      <c r="S146" s="4">
        <v>1304.840049315424</v>
      </c>
      <c r="T146" s="4">
        <v>1352.9899341102741</v>
      </c>
      <c r="U146" s="4">
        <v>1631.2839527098606</v>
      </c>
      <c r="V146" s="4">
        <v>1629.8736097067747</v>
      </c>
      <c r="W146" s="4">
        <v>1637.4520776780121</v>
      </c>
    </row>
    <row r="147" spans="1:23">
      <c r="A147" s="2" t="s">
        <v>203</v>
      </c>
      <c r="B147" s="2" t="s">
        <v>550</v>
      </c>
      <c r="C147" s="2" t="s">
        <v>653</v>
      </c>
      <c r="D147" s="1" t="s">
        <v>663</v>
      </c>
      <c r="F147" s="1" t="s">
        <v>665</v>
      </c>
      <c r="G147" s="1">
        <v>4772</v>
      </c>
      <c r="H147" s="1">
        <v>4692</v>
      </c>
      <c r="I147" s="4">
        <v>-80</v>
      </c>
      <c r="J147" s="4">
        <v>4481538</v>
      </c>
      <c r="K147" s="4">
        <v>3247384</v>
      </c>
      <c r="L147" s="4">
        <v>4831654</v>
      </c>
      <c r="M147" s="4">
        <v>5116443</v>
      </c>
      <c r="N147" s="4">
        <v>5326347</v>
      </c>
      <c r="O147" s="4">
        <v>4912963</v>
      </c>
      <c r="P147" s="4">
        <v>5157223</v>
      </c>
      <c r="Q147" s="4">
        <v>942.85</v>
      </c>
      <c r="R147" s="4">
        <v>684.44798536419842</v>
      </c>
      <c r="S147" s="4">
        <v>1023.0052932458183</v>
      </c>
      <c r="T147" s="4">
        <v>1096.3023355474609</v>
      </c>
      <c r="U147" s="4">
        <v>1147.103783946762</v>
      </c>
      <c r="V147" s="4">
        <v>1060.2678205321881</v>
      </c>
      <c r="W147" s="4">
        <v>1124.5580026166595</v>
      </c>
    </row>
    <row r="148" spans="1:23">
      <c r="A148" s="2" t="s">
        <v>211</v>
      </c>
      <c r="B148" s="2" t="s">
        <v>551</v>
      </c>
      <c r="C148" s="2" t="s">
        <v>653</v>
      </c>
      <c r="D148" s="1">
        <v>0</v>
      </c>
      <c r="F148" s="1"/>
      <c r="G148" s="1">
        <v>1854</v>
      </c>
      <c r="H148" s="1">
        <v>1900</v>
      </c>
      <c r="I148" s="4">
        <v>46</v>
      </c>
      <c r="J148" s="4">
        <v>2569612</v>
      </c>
      <c r="K148" s="4">
        <v>2732977</v>
      </c>
      <c r="L148" s="4">
        <v>2700721</v>
      </c>
      <c r="M148" s="4">
        <v>3019083</v>
      </c>
      <c r="N148" s="4">
        <v>2942753</v>
      </c>
      <c r="O148" s="4">
        <v>2783537</v>
      </c>
      <c r="P148" s="4">
        <v>2891468</v>
      </c>
      <c r="Q148" s="4">
        <v>1386.13</v>
      </c>
      <c r="R148" s="4">
        <v>1436.6924779342576</v>
      </c>
      <c r="S148" s="4">
        <v>1434.950852770841</v>
      </c>
      <c r="T148" s="4">
        <v>1586.5694466340847</v>
      </c>
      <c r="U148" s="4">
        <v>1530.0540737274478</v>
      </c>
      <c r="V148" s="4">
        <v>1463.0174498055294</v>
      </c>
      <c r="W148" s="4">
        <v>1608.0685167676993</v>
      </c>
    </row>
    <row r="149" spans="1:23">
      <c r="A149" s="2" t="s">
        <v>212</v>
      </c>
      <c r="B149" s="2" t="s">
        <v>349</v>
      </c>
      <c r="C149" s="2" t="s">
        <v>653</v>
      </c>
      <c r="D149" s="1">
        <v>0</v>
      </c>
      <c r="F149" s="1"/>
      <c r="G149" s="1">
        <v>2542</v>
      </c>
      <c r="H149" s="1">
        <v>2603</v>
      </c>
      <c r="I149" s="4">
        <v>61</v>
      </c>
      <c r="J149" s="4">
        <v>2547657.66</v>
      </c>
      <c r="K149" s="4">
        <v>3014844</v>
      </c>
      <c r="L149" s="4">
        <v>2590871.44</v>
      </c>
      <c r="M149" s="4">
        <v>2646817</v>
      </c>
      <c r="N149" s="4">
        <v>2988430</v>
      </c>
      <c r="O149" s="4">
        <v>2894860.28</v>
      </c>
      <c r="P149" s="4">
        <v>3264948.87</v>
      </c>
      <c r="Q149" s="4">
        <v>1022.54</v>
      </c>
      <c r="R149" s="4">
        <v>1233.8017793856454</v>
      </c>
      <c r="S149" s="4">
        <v>1037.302718501021</v>
      </c>
      <c r="T149" s="4">
        <v>1042.3001496416475</v>
      </c>
      <c r="U149" s="4">
        <v>1174.0051070516597</v>
      </c>
      <c r="V149" s="4">
        <v>1143.309747235387</v>
      </c>
      <c r="W149" s="4">
        <v>1288.6599581622988</v>
      </c>
    </row>
    <row r="150" spans="1:23">
      <c r="A150" s="2" t="s">
        <v>204</v>
      </c>
      <c r="B150" s="2" t="s">
        <v>350</v>
      </c>
      <c r="C150" s="2" t="s">
        <v>653</v>
      </c>
      <c r="D150" s="1" t="s">
        <v>663</v>
      </c>
      <c r="F150" s="1" t="s">
        <v>665</v>
      </c>
      <c r="G150" s="1">
        <v>693</v>
      </c>
      <c r="H150" s="1">
        <v>595</v>
      </c>
      <c r="I150" s="4">
        <v>-98</v>
      </c>
      <c r="J150" s="4">
        <v>925382</v>
      </c>
      <c r="K150" s="4">
        <v>1043000</v>
      </c>
      <c r="L150" s="4">
        <v>1021761</v>
      </c>
      <c r="M150" s="4">
        <v>1013049</v>
      </c>
      <c r="N150" s="4">
        <v>947913</v>
      </c>
      <c r="O150" s="4">
        <v>788542</v>
      </c>
      <c r="P150" s="4">
        <v>792724</v>
      </c>
      <c r="Q150" s="4">
        <v>1333.98</v>
      </c>
      <c r="R150" s="4">
        <v>1568.5861669649437</v>
      </c>
      <c r="S150" s="4">
        <v>1608.8190836088804</v>
      </c>
      <c r="T150" s="4">
        <v>1684.4845360824743</v>
      </c>
      <c r="U150" s="4">
        <v>1658.350244926522</v>
      </c>
      <c r="V150" s="4">
        <v>1356.281389748882</v>
      </c>
      <c r="W150" s="4">
        <v>1401.5629420084865</v>
      </c>
    </row>
    <row r="151" spans="1:23">
      <c r="A151" s="2" t="s">
        <v>206</v>
      </c>
      <c r="B151" s="2" t="s">
        <v>351</v>
      </c>
      <c r="C151" s="2" t="s">
        <v>653</v>
      </c>
      <c r="D151" s="1" t="s">
        <v>663</v>
      </c>
      <c r="F151" s="1" t="s">
        <v>665</v>
      </c>
      <c r="G151" s="1">
        <v>2811</v>
      </c>
      <c r="H151" s="1">
        <v>2675</v>
      </c>
      <c r="I151" s="4">
        <v>-136</v>
      </c>
      <c r="J151" s="4">
        <v>2370677</v>
      </c>
      <c r="K151" s="4">
        <v>3048017</v>
      </c>
      <c r="L151" s="4">
        <v>2550638.14</v>
      </c>
      <c r="M151" s="4">
        <v>2985957.39</v>
      </c>
      <c r="N151" s="4">
        <v>3027412</v>
      </c>
      <c r="O151" s="4">
        <v>3161636.45</v>
      </c>
      <c r="P151" s="4">
        <v>3267365.48</v>
      </c>
      <c r="Q151" s="4">
        <v>842.07</v>
      </c>
      <c r="R151" s="4">
        <v>1092.4752957874703</v>
      </c>
      <c r="S151" s="4">
        <v>930.14295091532358</v>
      </c>
      <c r="T151" s="4">
        <v>1117.6661925437941</v>
      </c>
      <c r="U151" s="4">
        <v>1161.0846053539924</v>
      </c>
      <c r="V151" s="4">
        <v>1283.3400105536614</v>
      </c>
      <c r="W151" s="4">
        <v>1260.1201280419607</v>
      </c>
    </row>
    <row r="152" spans="1:23">
      <c r="A152" s="2" t="s">
        <v>215</v>
      </c>
      <c r="B152" s="2" t="s">
        <v>399</v>
      </c>
      <c r="C152" s="2" t="s">
        <v>653</v>
      </c>
      <c r="D152" s="1" t="s">
        <v>663</v>
      </c>
      <c r="F152" s="1" t="s">
        <v>665</v>
      </c>
      <c r="G152" s="1">
        <v>3010</v>
      </c>
      <c r="H152" s="1">
        <v>2780</v>
      </c>
      <c r="I152" s="4">
        <v>-230</v>
      </c>
      <c r="J152" s="4">
        <v>3700147</v>
      </c>
      <c r="K152" s="4">
        <v>3680688</v>
      </c>
      <c r="L152" s="4">
        <v>3714795</v>
      </c>
      <c r="M152" s="4">
        <v>3515345</v>
      </c>
      <c r="N152" s="4">
        <v>3659707</v>
      </c>
      <c r="O152" s="4">
        <v>3765386</v>
      </c>
      <c r="P152" s="4">
        <v>3777296.31</v>
      </c>
      <c r="Q152" s="4">
        <v>1234.04</v>
      </c>
      <c r="R152" s="4">
        <v>1283.2297876791131</v>
      </c>
      <c r="S152" s="4">
        <v>1310.7031966692541</v>
      </c>
      <c r="T152" s="4">
        <v>1273.4911607013476</v>
      </c>
      <c r="U152" s="4">
        <v>1373.9701907193273</v>
      </c>
      <c r="V152" s="4">
        <v>1439.5878574705614</v>
      </c>
      <c r="W152" s="4">
        <v>1421.1581737461906</v>
      </c>
    </row>
    <row r="153" spans="1:23">
      <c r="A153" s="2" t="s">
        <v>216</v>
      </c>
      <c r="B153" s="2" t="s">
        <v>642</v>
      </c>
      <c r="C153" s="2" t="s">
        <v>653</v>
      </c>
      <c r="D153" s="1" t="s">
        <v>663</v>
      </c>
      <c r="F153" s="1" t="s">
        <v>664</v>
      </c>
      <c r="G153" s="1">
        <v>2306</v>
      </c>
      <c r="H153" s="1">
        <v>2343</v>
      </c>
      <c r="I153" s="4">
        <v>37</v>
      </c>
      <c r="J153" s="4">
        <v>2337027</v>
      </c>
      <c r="K153" s="4">
        <v>2654012</v>
      </c>
      <c r="L153" s="4">
        <v>2762846</v>
      </c>
      <c r="M153" s="4">
        <v>2950432</v>
      </c>
      <c r="N153" s="4">
        <v>3301640</v>
      </c>
      <c r="O153" s="4">
        <v>3482722</v>
      </c>
      <c r="P153" s="4">
        <v>3262668</v>
      </c>
      <c r="Q153" s="4">
        <v>1014.73</v>
      </c>
      <c r="R153" s="4">
        <v>1140.7892644220644</v>
      </c>
      <c r="S153" s="4">
        <v>1181.9156399726216</v>
      </c>
      <c r="T153" s="4">
        <v>1268.4029061519282</v>
      </c>
      <c r="U153" s="4">
        <v>1424.9633146309884</v>
      </c>
      <c r="V153" s="4">
        <v>1512.5828447339848</v>
      </c>
      <c r="W153" s="4">
        <v>1455.3137963334671</v>
      </c>
    </row>
    <row r="154" spans="1:23">
      <c r="A154" s="2" t="s">
        <v>217</v>
      </c>
      <c r="B154" s="2" t="s">
        <v>570</v>
      </c>
      <c r="C154" s="2" t="s">
        <v>653</v>
      </c>
      <c r="D154" s="1" t="s">
        <v>660</v>
      </c>
      <c r="E154" s="3">
        <v>39995</v>
      </c>
      <c r="F154" s="1"/>
      <c r="G154" s="1">
        <v>3491</v>
      </c>
      <c r="H154" s="1">
        <v>3454</v>
      </c>
      <c r="I154" s="4">
        <v>-37</v>
      </c>
      <c r="J154" s="4">
        <v>4619359</v>
      </c>
      <c r="K154" s="4">
        <v>5231638</v>
      </c>
      <c r="L154" s="4">
        <v>4251653</v>
      </c>
      <c r="M154" s="4">
        <v>4760662.16</v>
      </c>
      <c r="N154" s="4">
        <v>5039680</v>
      </c>
      <c r="O154" s="4">
        <v>5102450</v>
      </c>
      <c r="P154" s="4">
        <v>5476116</v>
      </c>
      <c r="Q154" s="4">
        <v>1323.26</v>
      </c>
      <c r="R154" s="4">
        <v>1518.4854729631672</v>
      </c>
      <c r="S154" s="4">
        <v>1227.7723873054376</v>
      </c>
      <c r="T154" s="4">
        <v>1393.8812437781812</v>
      </c>
      <c r="U154" s="4">
        <v>1465.5771076278827</v>
      </c>
      <c r="V154" s="4">
        <v>1452.7788850293264</v>
      </c>
      <c r="W154" s="4">
        <v>1605.1459725641928</v>
      </c>
    </row>
    <row r="155" spans="1:23">
      <c r="A155" s="2" t="s">
        <v>218</v>
      </c>
      <c r="B155" s="2" t="s">
        <v>496</v>
      </c>
      <c r="C155" s="2" t="s">
        <v>653</v>
      </c>
      <c r="D155" s="1" t="s">
        <v>663</v>
      </c>
      <c r="F155" s="1" t="s">
        <v>664</v>
      </c>
      <c r="G155" s="1">
        <v>412</v>
      </c>
      <c r="H155" s="1">
        <v>408</v>
      </c>
      <c r="I155" s="4">
        <v>-4</v>
      </c>
      <c r="J155" s="4">
        <v>837614</v>
      </c>
      <c r="K155" s="4">
        <v>931840.7</v>
      </c>
      <c r="L155" s="4">
        <v>940318</v>
      </c>
      <c r="M155" s="4">
        <v>1081827</v>
      </c>
      <c r="N155" s="4">
        <v>1041929</v>
      </c>
      <c r="O155" s="4">
        <v>943140.85</v>
      </c>
      <c r="P155" s="4">
        <v>0</v>
      </c>
      <c r="Q155" s="4">
        <v>2009.63</v>
      </c>
      <c r="R155" s="4">
        <v>2224.1765323658583</v>
      </c>
      <c r="S155" s="4">
        <v>2257.124339894383</v>
      </c>
      <c r="T155" s="4">
        <v>2670.5183905208587</v>
      </c>
      <c r="U155" s="4">
        <v>2707.0122109638869</v>
      </c>
      <c r="V155" s="4">
        <v>2389.5131745629592</v>
      </c>
      <c r="W155" s="4">
        <v>0</v>
      </c>
    </row>
    <row r="156" spans="1:23">
      <c r="A156" s="2" t="s">
        <v>221</v>
      </c>
      <c r="B156" s="2" t="s">
        <v>607</v>
      </c>
      <c r="C156" s="2" t="s">
        <v>653</v>
      </c>
      <c r="D156" s="1" t="s">
        <v>660</v>
      </c>
      <c r="E156" s="3">
        <v>41275</v>
      </c>
      <c r="F156" s="1" t="s">
        <v>664</v>
      </c>
      <c r="G156" s="1">
        <v>823</v>
      </c>
      <c r="H156" s="1">
        <v>786</v>
      </c>
      <c r="I156" s="4">
        <v>-37</v>
      </c>
      <c r="J156" s="4">
        <v>969231</v>
      </c>
      <c r="K156" s="4">
        <v>1389811</v>
      </c>
      <c r="L156" s="4">
        <v>1143824</v>
      </c>
      <c r="M156" s="4">
        <v>1153092</v>
      </c>
      <c r="N156" s="4">
        <v>1041408</v>
      </c>
      <c r="O156" s="4">
        <v>940722</v>
      </c>
      <c r="P156" s="4">
        <v>750519</v>
      </c>
      <c r="Q156" s="4">
        <v>1202.3699999999999</v>
      </c>
      <c r="R156" s="4">
        <v>1687.5444710224995</v>
      </c>
      <c r="S156" s="4">
        <v>1399.8580345122996</v>
      </c>
      <c r="T156" s="4">
        <v>1493.8359891177613</v>
      </c>
      <c r="U156" s="4">
        <v>1454.8868398994134</v>
      </c>
      <c r="V156" s="4">
        <v>1427.7158901198968</v>
      </c>
      <c r="W156" s="4">
        <v>1143.3866544789762</v>
      </c>
    </row>
    <row r="157" spans="1:23">
      <c r="A157" s="2" t="s">
        <v>222</v>
      </c>
      <c r="B157" s="2" t="s">
        <v>606</v>
      </c>
      <c r="C157" s="2" t="s">
        <v>653</v>
      </c>
      <c r="D157" s="1" t="s">
        <v>663</v>
      </c>
      <c r="F157" s="1" t="s">
        <v>664</v>
      </c>
      <c r="G157" s="1">
        <v>198</v>
      </c>
      <c r="H157" s="1">
        <v>197</v>
      </c>
      <c r="I157" s="4">
        <v>-1</v>
      </c>
      <c r="J157" s="4">
        <v>509445</v>
      </c>
      <c r="K157" s="4">
        <v>610422</v>
      </c>
      <c r="L157" s="4">
        <v>735853</v>
      </c>
      <c r="M157" s="4">
        <v>752265</v>
      </c>
      <c r="N157" s="4">
        <v>677162</v>
      </c>
      <c r="O157" s="4">
        <v>582677</v>
      </c>
      <c r="P157" s="4">
        <v>680265</v>
      </c>
      <c r="Q157" s="4">
        <v>2588.64</v>
      </c>
      <c r="R157" s="4">
        <v>3146.1808061024635</v>
      </c>
      <c r="S157" s="4">
        <v>3922.457356076759</v>
      </c>
      <c r="T157" s="4">
        <v>3920.088587806149</v>
      </c>
      <c r="U157" s="4">
        <v>3306.455078125</v>
      </c>
      <c r="V157" s="4">
        <v>2877.4172839506173</v>
      </c>
      <c r="W157" s="4">
        <v>3283.1322393822397</v>
      </c>
    </row>
    <row r="158" spans="1:23">
      <c r="A158" s="2" t="s">
        <v>223</v>
      </c>
      <c r="B158" s="2" t="s">
        <v>497</v>
      </c>
      <c r="C158" s="2" t="s">
        <v>653</v>
      </c>
      <c r="D158" s="1" t="s">
        <v>663</v>
      </c>
      <c r="F158" s="1" t="s">
        <v>665</v>
      </c>
      <c r="G158" s="1">
        <v>2068</v>
      </c>
      <c r="H158" s="1">
        <v>2029</v>
      </c>
      <c r="I158" s="4">
        <v>-39</v>
      </c>
      <c r="J158" s="4">
        <v>2240411</v>
      </c>
      <c r="K158" s="4">
        <v>2561328.71</v>
      </c>
      <c r="L158" s="4">
        <v>2703121.0999999996</v>
      </c>
      <c r="M158" s="4">
        <v>2966082.4</v>
      </c>
      <c r="N158" s="4">
        <v>3151667.86</v>
      </c>
      <c r="O158" s="4">
        <v>2801158.08</v>
      </c>
      <c r="P158" s="4">
        <v>2789503.2199999997</v>
      </c>
      <c r="Q158" s="4">
        <v>1091.3399999999999</v>
      </c>
      <c r="R158" s="4">
        <v>1266.6615564929702</v>
      </c>
      <c r="S158" s="4">
        <v>1328.3802643864562</v>
      </c>
      <c r="T158" s="4">
        <v>1491.7683448171806</v>
      </c>
      <c r="U158" s="4">
        <v>1615.0803833145433</v>
      </c>
      <c r="V158" s="4">
        <v>1469.0361233480178</v>
      </c>
      <c r="W158" s="4">
        <v>1492.4312342838798</v>
      </c>
    </row>
    <row r="159" spans="1:23">
      <c r="A159" s="2" t="s">
        <v>224</v>
      </c>
      <c r="B159" s="2" t="s">
        <v>608</v>
      </c>
      <c r="C159" s="2" t="s">
        <v>653</v>
      </c>
      <c r="D159" s="1" t="s">
        <v>663</v>
      </c>
      <c r="F159" s="1" t="s">
        <v>665</v>
      </c>
      <c r="G159" s="1">
        <v>1883</v>
      </c>
      <c r="H159" s="1">
        <v>1619</v>
      </c>
      <c r="I159" s="4">
        <v>-264</v>
      </c>
      <c r="J159" s="4">
        <v>2722987</v>
      </c>
      <c r="K159" s="4">
        <v>2673146</v>
      </c>
      <c r="L159" s="4">
        <v>2821890</v>
      </c>
      <c r="M159" s="4">
        <v>2929146</v>
      </c>
      <c r="N159" s="4">
        <v>2694740</v>
      </c>
      <c r="O159" s="4">
        <v>2620585</v>
      </c>
      <c r="P159" s="4">
        <v>2517838.5</v>
      </c>
      <c r="Q159" s="4">
        <v>1458.09</v>
      </c>
      <c r="R159" s="4">
        <v>1465.5727099278492</v>
      </c>
      <c r="S159" s="4">
        <v>1618.7987608994952</v>
      </c>
      <c r="T159" s="4">
        <v>1812.5903465346535</v>
      </c>
      <c r="U159" s="4">
        <v>1715.9577177789097</v>
      </c>
      <c r="V159" s="4">
        <v>1721.5773222966759</v>
      </c>
      <c r="W159" s="4">
        <v>1743.1725976183882</v>
      </c>
    </row>
    <row r="160" spans="1:23">
      <c r="A160" s="2" t="s">
        <v>226</v>
      </c>
      <c r="B160" s="2" t="s">
        <v>498</v>
      </c>
      <c r="C160" s="2" t="s">
        <v>653</v>
      </c>
      <c r="D160" s="1" t="s">
        <v>660</v>
      </c>
      <c r="E160" s="3">
        <v>41275</v>
      </c>
      <c r="F160" s="1" t="s">
        <v>665</v>
      </c>
      <c r="G160" s="1">
        <v>6274</v>
      </c>
      <c r="H160" s="1">
        <v>6075</v>
      </c>
      <c r="I160" s="4">
        <v>-199</v>
      </c>
      <c r="J160" s="4">
        <v>8999293</v>
      </c>
      <c r="K160" s="4">
        <v>9962578</v>
      </c>
      <c r="L160" s="4">
        <v>9729002</v>
      </c>
      <c r="M160" s="4">
        <v>10115908</v>
      </c>
      <c r="N160" s="4">
        <v>11281888</v>
      </c>
      <c r="O160" s="4">
        <v>10409890</v>
      </c>
      <c r="P160" s="4">
        <v>9911264</v>
      </c>
      <c r="Q160" s="4">
        <v>1431.71</v>
      </c>
      <c r="R160" s="4">
        <v>1598.0574831012257</v>
      </c>
      <c r="S160" s="4">
        <v>1587.1646709517438</v>
      </c>
      <c r="T160" s="4">
        <v>1644.8630894308942</v>
      </c>
      <c r="U160" s="4">
        <v>1863.6967043858924</v>
      </c>
      <c r="V160" s="4">
        <v>1705.0020473343707</v>
      </c>
      <c r="W160" s="4">
        <v>1616.1601930665622</v>
      </c>
    </row>
    <row r="161" spans="1:23">
      <c r="A161" s="2" t="s">
        <v>227</v>
      </c>
      <c r="B161" s="2" t="s">
        <v>499</v>
      </c>
      <c r="C161" s="2" t="s">
        <v>653</v>
      </c>
      <c r="D161" s="1" t="s">
        <v>663</v>
      </c>
      <c r="F161" s="1" t="s">
        <v>665</v>
      </c>
      <c r="G161" s="1">
        <v>120</v>
      </c>
      <c r="H161" s="1">
        <v>120</v>
      </c>
      <c r="I161" s="4">
        <v>0</v>
      </c>
      <c r="J161" s="4">
        <v>175423</v>
      </c>
      <c r="K161" s="4">
        <v>179128</v>
      </c>
      <c r="L161" s="4">
        <v>174245</v>
      </c>
      <c r="M161" s="4">
        <v>195627</v>
      </c>
      <c r="N161" s="4">
        <v>222063.82</v>
      </c>
      <c r="O161" s="4">
        <v>216869</v>
      </c>
      <c r="P161" s="4">
        <v>232337.41999999998</v>
      </c>
      <c r="Q161" s="4">
        <v>1499.34</v>
      </c>
      <c r="R161" s="4">
        <v>1522.9382758034346</v>
      </c>
      <c r="S161" s="4">
        <v>1390.6225059856345</v>
      </c>
      <c r="T161" s="4">
        <v>1600.875613747954</v>
      </c>
      <c r="U161" s="4">
        <v>1738.9492560689116</v>
      </c>
      <c r="V161" s="4">
        <v>1640.4614220877461</v>
      </c>
      <c r="W161" s="4">
        <v>1808.073307392996</v>
      </c>
    </row>
    <row r="162" spans="1:23">
      <c r="A162" s="2" t="s">
        <v>228</v>
      </c>
      <c r="B162" s="2" t="s">
        <v>541</v>
      </c>
      <c r="C162" s="2" t="s">
        <v>653</v>
      </c>
      <c r="D162" s="1">
        <v>0</v>
      </c>
      <c r="F162" s="1"/>
      <c r="G162" s="1">
        <v>3413</v>
      </c>
      <c r="H162" s="1">
        <v>3378</v>
      </c>
      <c r="I162" s="4">
        <v>-35</v>
      </c>
      <c r="J162" s="4">
        <v>3416101</v>
      </c>
      <c r="K162" s="4">
        <v>4342072</v>
      </c>
      <c r="L162" s="4">
        <v>3624905</v>
      </c>
      <c r="M162" s="4">
        <v>3685786</v>
      </c>
      <c r="N162" s="4">
        <v>3884397</v>
      </c>
      <c r="O162" s="4">
        <v>3835686</v>
      </c>
      <c r="P162" s="4">
        <v>3851690</v>
      </c>
      <c r="Q162" s="4">
        <v>996.38</v>
      </c>
      <c r="R162" s="4">
        <v>1256.2193689497346</v>
      </c>
      <c r="S162" s="4">
        <v>1055.9923675241064</v>
      </c>
      <c r="T162" s="4">
        <v>1087.8622236651811</v>
      </c>
      <c r="U162" s="4">
        <v>1163.0975836152948</v>
      </c>
      <c r="V162" s="4">
        <v>1160.3950990772955</v>
      </c>
      <c r="W162" s="4">
        <v>1172.9725614398392</v>
      </c>
    </row>
    <row r="163" spans="1:23">
      <c r="A163" s="2" t="s">
        <v>230</v>
      </c>
      <c r="B163" s="2" t="s">
        <v>500</v>
      </c>
      <c r="C163" s="2" t="s">
        <v>653</v>
      </c>
      <c r="D163" s="1">
        <v>0</v>
      </c>
      <c r="F163" s="1"/>
      <c r="G163" s="1">
        <v>120</v>
      </c>
      <c r="H163" s="1">
        <v>113</v>
      </c>
      <c r="I163" s="4">
        <v>-7</v>
      </c>
      <c r="J163" s="4">
        <v>130034</v>
      </c>
      <c r="K163" s="4">
        <v>150972</v>
      </c>
      <c r="L163" s="4">
        <v>129750</v>
      </c>
      <c r="M163" s="4">
        <v>141679</v>
      </c>
      <c r="N163" s="4">
        <v>122436</v>
      </c>
      <c r="O163" s="4">
        <v>140033</v>
      </c>
      <c r="P163" s="4">
        <v>160927</v>
      </c>
      <c r="Q163" s="4">
        <v>1114.26</v>
      </c>
      <c r="R163" s="4">
        <v>1473.3287791548746</v>
      </c>
      <c r="S163" s="4">
        <v>1205.8550185873607</v>
      </c>
      <c r="T163" s="4">
        <v>1274.091726618705</v>
      </c>
      <c r="U163" s="4">
        <v>1074</v>
      </c>
      <c r="V163" s="4">
        <v>1336.1927480916031</v>
      </c>
      <c r="W163" s="4">
        <v>1453.7217705510388</v>
      </c>
    </row>
    <row r="164" spans="1:23">
      <c r="A164" s="2" t="s">
        <v>232</v>
      </c>
      <c r="B164" s="2" t="s">
        <v>522</v>
      </c>
      <c r="C164" s="2" t="s">
        <v>653</v>
      </c>
      <c r="D164" s="1" t="s">
        <v>660</v>
      </c>
      <c r="E164" s="3" t="s">
        <v>652</v>
      </c>
      <c r="F164" s="1"/>
      <c r="G164" s="1">
        <v>6234</v>
      </c>
      <c r="H164" s="1">
        <v>5978</v>
      </c>
      <c r="I164" s="4">
        <v>-256</v>
      </c>
      <c r="J164" s="4">
        <v>9406516</v>
      </c>
      <c r="K164" s="4">
        <v>10065928</v>
      </c>
      <c r="L164" s="4">
        <v>9743539</v>
      </c>
      <c r="M164" s="4">
        <v>10272263.460000001</v>
      </c>
      <c r="N164" s="4">
        <v>9873186</v>
      </c>
      <c r="O164" s="4">
        <v>10013350</v>
      </c>
      <c r="P164" s="4">
        <v>11321313</v>
      </c>
      <c r="Q164" s="4">
        <v>1487.06</v>
      </c>
      <c r="R164" s="4">
        <v>1623.3979998484001</v>
      </c>
      <c r="S164" s="4">
        <v>1588.940004239983</v>
      </c>
      <c r="T164" s="4">
        <v>1692.7744178765058</v>
      </c>
      <c r="U164" s="4">
        <v>1620.9466425874241</v>
      </c>
      <c r="V164" s="4">
        <v>1658.0590144389987</v>
      </c>
      <c r="W164" s="4">
        <v>1913.4829124835207</v>
      </c>
    </row>
    <row r="165" spans="1:23">
      <c r="A165" s="2" t="s">
        <v>233</v>
      </c>
      <c r="B165" s="2" t="s">
        <v>614</v>
      </c>
      <c r="C165" s="2" t="s">
        <v>653</v>
      </c>
      <c r="D165" s="1" t="s">
        <v>663</v>
      </c>
      <c r="F165" s="1" t="s">
        <v>665</v>
      </c>
      <c r="G165" s="1">
        <v>833</v>
      </c>
      <c r="H165" s="1">
        <v>803</v>
      </c>
      <c r="I165" s="4">
        <v>-30</v>
      </c>
      <c r="J165" s="4">
        <v>735799</v>
      </c>
      <c r="K165" s="4">
        <v>834086</v>
      </c>
      <c r="L165" s="4">
        <v>919490</v>
      </c>
      <c r="M165" s="4">
        <v>990424</v>
      </c>
      <c r="N165" s="4">
        <v>1067119</v>
      </c>
      <c r="O165" s="4">
        <v>1039842</v>
      </c>
      <c r="P165" s="4">
        <v>1000676</v>
      </c>
      <c r="Q165" s="4">
        <v>921.02</v>
      </c>
      <c r="R165" s="4">
        <v>1048.3867318593748</v>
      </c>
      <c r="S165" s="4">
        <v>1168.3481575603557</v>
      </c>
      <c r="T165" s="4">
        <v>1264.9093231162196</v>
      </c>
      <c r="U165" s="4">
        <v>1353.5248604769154</v>
      </c>
      <c r="V165" s="4">
        <v>1313.2634503662541</v>
      </c>
      <c r="W165" s="4">
        <v>1325.5742482448006</v>
      </c>
    </row>
    <row r="166" spans="1:23">
      <c r="A166" s="2" t="s">
        <v>234</v>
      </c>
      <c r="B166" s="2" t="s">
        <v>524</v>
      </c>
      <c r="C166" s="2" t="s">
        <v>653</v>
      </c>
      <c r="D166" s="1" t="s">
        <v>663</v>
      </c>
      <c r="F166" s="1" t="s">
        <v>664</v>
      </c>
      <c r="G166" s="1">
        <v>8312</v>
      </c>
      <c r="H166" s="1">
        <v>8126</v>
      </c>
      <c r="I166" s="4">
        <v>-186</v>
      </c>
      <c r="J166" s="4">
        <v>15874005.84</v>
      </c>
      <c r="K166" s="4">
        <v>16048363.27</v>
      </c>
      <c r="L166" s="4">
        <v>16542492.42</v>
      </c>
      <c r="M166" s="4">
        <v>17887012.940000001</v>
      </c>
      <c r="N166" s="4">
        <v>17772052.34</v>
      </c>
      <c r="O166" s="4">
        <v>17435991.420000002</v>
      </c>
      <c r="P166" s="4">
        <v>18446886.260000002</v>
      </c>
      <c r="Q166" s="4">
        <v>1914.03</v>
      </c>
      <c r="R166" s="4">
        <v>1942.4049062527611</v>
      </c>
      <c r="S166" s="4">
        <v>2021.765784263401</v>
      </c>
      <c r="T166" s="4">
        <v>2220.8029251455746</v>
      </c>
      <c r="U166" s="4">
        <v>2222.7012444188754</v>
      </c>
      <c r="V166" s="4">
        <v>2188.0047961450141</v>
      </c>
      <c r="W166" s="4">
        <v>1669.8104167739941</v>
      </c>
    </row>
    <row r="167" spans="1:23">
      <c r="A167" s="2" t="s">
        <v>235</v>
      </c>
      <c r="B167" s="2" t="s">
        <v>592</v>
      </c>
      <c r="C167" s="2" t="s">
        <v>653</v>
      </c>
      <c r="D167" s="1" t="s">
        <v>663</v>
      </c>
      <c r="F167" s="1" t="s">
        <v>665</v>
      </c>
      <c r="G167" s="1">
        <v>228</v>
      </c>
      <c r="H167" s="1">
        <v>231</v>
      </c>
      <c r="I167" s="4">
        <v>3</v>
      </c>
      <c r="J167" s="4">
        <v>101501</v>
      </c>
      <c r="K167" s="4">
        <v>151098</v>
      </c>
      <c r="L167" s="4">
        <v>162109</v>
      </c>
      <c r="M167" s="4">
        <v>136531</v>
      </c>
      <c r="N167" s="4">
        <v>189839</v>
      </c>
      <c r="O167" s="4">
        <v>139856</v>
      </c>
      <c r="P167" s="4">
        <v>156261.67000000001</v>
      </c>
      <c r="Q167" s="4">
        <v>441.89</v>
      </c>
      <c r="R167" s="4">
        <v>660.33563499694083</v>
      </c>
      <c r="S167" s="4">
        <v>655.250606305578</v>
      </c>
      <c r="T167" s="4">
        <v>589.25766076823481</v>
      </c>
      <c r="U167" s="4">
        <v>823.23937554206418</v>
      </c>
      <c r="V167" s="4">
        <v>584.6822742474917</v>
      </c>
      <c r="W167" s="4">
        <v>664.09549511262219</v>
      </c>
    </row>
    <row r="168" spans="1:23">
      <c r="A168" s="2" t="s">
        <v>236</v>
      </c>
      <c r="B168" s="2" t="s">
        <v>583</v>
      </c>
      <c r="C168" s="2" t="s">
        <v>653</v>
      </c>
      <c r="D168" s="1" t="s">
        <v>663</v>
      </c>
      <c r="F168" s="1" t="s">
        <v>664</v>
      </c>
      <c r="G168" s="1">
        <v>195</v>
      </c>
      <c r="H168" s="1">
        <v>125</v>
      </c>
      <c r="I168" s="4">
        <v>-70</v>
      </c>
      <c r="J168" s="4">
        <v>589308</v>
      </c>
      <c r="K168" s="4">
        <v>590959</v>
      </c>
      <c r="L168" s="4">
        <v>608314</v>
      </c>
      <c r="M168" s="4">
        <v>608314</v>
      </c>
      <c r="N168" s="4">
        <v>581424</v>
      </c>
      <c r="O168" s="4">
        <v>501469</v>
      </c>
      <c r="P168" s="4">
        <v>461720.8</v>
      </c>
      <c r="Q168" s="4">
        <v>3009.74</v>
      </c>
      <c r="R168" s="4">
        <v>3337.9970628106644</v>
      </c>
      <c r="S168" s="4">
        <v>3884.5083014048532</v>
      </c>
      <c r="T168" s="4">
        <v>4835.5643879173294</v>
      </c>
      <c r="U168" s="4">
        <v>5500.7000946073795</v>
      </c>
      <c r="V168" s="4">
        <v>4571.2762078395626</v>
      </c>
      <c r="W168" s="4">
        <v>4224.3440073193051</v>
      </c>
    </row>
    <row r="169" spans="1:23">
      <c r="A169" s="2" t="s">
        <v>239</v>
      </c>
      <c r="B169" s="2" t="s">
        <v>528</v>
      </c>
      <c r="C169" s="2" t="s">
        <v>653</v>
      </c>
      <c r="D169" s="1" t="s">
        <v>660</v>
      </c>
      <c r="E169" s="3">
        <v>39995</v>
      </c>
      <c r="F169" s="1"/>
      <c r="G169" s="1">
        <v>8883</v>
      </c>
      <c r="H169" s="1">
        <v>9125</v>
      </c>
      <c r="I169" s="4">
        <v>242</v>
      </c>
      <c r="J169" s="4">
        <v>13144850</v>
      </c>
      <c r="K169" s="4">
        <v>14556797</v>
      </c>
      <c r="L169" s="4">
        <v>17105187.75</v>
      </c>
      <c r="M169" s="4">
        <v>19052815</v>
      </c>
      <c r="N169" s="4">
        <v>19623986.43</v>
      </c>
      <c r="O169" s="4">
        <v>19696882</v>
      </c>
      <c r="P169" s="4">
        <v>21478617</v>
      </c>
      <c r="Q169" s="4">
        <v>1480.11</v>
      </c>
      <c r="R169" s="4">
        <v>1634.5446522010575</v>
      </c>
      <c r="S169" s="4">
        <v>1915.024238420976</v>
      </c>
      <c r="T169" s="4">
        <v>2097.0573991524957</v>
      </c>
      <c r="U169" s="4">
        <v>2147.5613856727005</v>
      </c>
      <c r="V169" s="4">
        <v>2168.0662630709962</v>
      </c>
      <c r="W169" s="4">
        <v>2347.3641818122205</v>
      </c>
    </row>
    <row r="170" spans="1:23">
      <c r="A170" s="2" t="s">
        <v>241</v>
      </c>
      <c r="B170" s="2" t="s">
        <v>600</v>
      </c>
      <c r="C170" s="2" t="s">
        <v>653</v>
      </c>
      <c r="D170" s="1" t="s">
        <v>660</v>
      </c>
      <c r="E170" s="3">
        <v>39995</v>
      </c>
      <c r="F170" s="1"/>
      <c r="G170" s="1">
        <v>3138</v>
      </c>
      <c r="H170" s="1">
        <v>2876</v>
      </c>
      <c r="I170" s="4">
        <v>-262</v>
      </c>
      <c r="J170" s="4">
        <v>2767494</v>
      </c>
      <c r="K170" s="4">
        <v>3710560.75</v>
      </c>
      <c r="L170" s="4">
        <v>3756650</v>
      </c>
      <c r="M170" s="4">
        <v>4308325</v>
      </c>
      <c r="N170" s="4">
        <v>5197674</v>
      </c>
      <c r="O170" s="4">
        <v>4772015</v>
      </c>
      <c r="P170" s="4">
        <v>6845823</v>
      </c>
      <c r="Q170" s="4">
        <v>886.62</v>
      </c>
      <c r="R170" s="4">
        <v>1249.401825669137</v>
      </c>
      <c r="S170" s="4">
        <v>1302.0865827874252</v>
      </c>
      <c r="T170" s="4">
        <v>1468.5635886423288</v>
      </c>
      <c r="U170" s="4">
        <v>1738.6432513798295</v>
      </c>
      <c r="V170" s="4">
        <v>1605.2797120462881</v>
      </c>
      <c r="W170" s="4">
        <v>2305.6119493466254</v>
      </c>
    </row>
    <row r="171" spans="1:23">
      <c r="A171" s="2" t="s">
        <v>242</v>
      </c>
      <c r="B171" s="2" t="s">
        <v>537</v>
      </c>
      <c r="C171" s="2" t="s">
        <v>653</v>
      </c>
      <c r="D171" s="1">
        <v>0</v>
      </c>
      <c r="F171" s="1"/>
      <c r="G171" s="1">
        <v>4416</v>
      </c>
      <c r="H171" s="1">
        <v>4459</v>
      </c>
      <c r="I171" s="4">
        <v>43</v>
      </c>
      <c r="J171" s="4">
        <v>3569371</v>
      </c>
      <c r="K171" s="4">
        <v>3777969</v>
      </c>
      <c r="L171" s="4">
        <v>4013681</v>
      </c>
      <c r="M171" s="4">
        <v>4570710</v>
      </c>
      <c r="N171" s="4">
        <v>4723354</v>
      </c>
      <c r="O171" s="4">
        <v>4721331</v>
      </c>
      <c r="P171" s="4">
        <v>5446437</v>
      </c>
      <c r="Q171" s="4">
        <v>812.59</v>
      </c>
      <c r="R171" s="4">
        <v>859.26400181952579</v>
      </c>
      <c r="S171" s="4">
        <v>917.14027831729993</v>
      </c>
      <c r="T171" s="4">
        <v>1029.5319398143977</v>
      </c>
      <c r="U171" s="4">
        <v>1060.7842432681296</v>
      </c>
      <c r="V171" s="4">
        <v>1062.3340008550279</v>
      </c>
      <c r="W171" s="4">
        <v>1240.476700223204</v>
      </c>
    </row>
    <row r="172" spans="1:23">
      <c r="A172" s="2" t="s">
        <v>243</v>
      </c>
      <c r="B172" s="2" t="s">
        <v>490</v>
      </c>
      <c r="C172" s="2" t="s">
        <v>653</v>
      </c>
      <c r="D172" s="1" t="s">
        <v>663</v>
      </c>
      <c r="F172" s="1" t="s">
        <v>665</v>
      </c>
      <c r="G172" s="1">
        <v>5899</v>
      </c>
      <c r="H172" s="1">
        <v>6229</v>
      </c>
      <c r="I172" s="4">
        <v>330</v>
      </c>
      <c r="J172" s="4">
        <v>6842012.5399999991</v>
      </c>
      <c r="K172" s="4">
        <v>8155177.3599999994</v>
      </c>
      <c r="L172" s="4">
        <v>8614392.5199999996</v>
      </c>
      <c r="M172" s="4">
        <v>10125822.619999999</v>
      </c>
      <c r="N172" s="4">
        <v>9205673</v>
      </c>
      <c r="O172" s="4">
        <v>9750616.5700000003</v>
      </c>
      <c r="P172" s="4">
        <v>10349431.02</v>
      </c>
      <c r="Q172" s="4">
        <v>1160.5899999999999</v>
      </c>
      <c r="R172" s="4">
        <v>1347.2327399360347</v>
      </c>
      <c r="S172" s="4">
        <v>1395.2241585954457</v>
      </c>
      <c r="T172" s="4">
        <v>1600.5157588594188</v>
      </c>
      <c r="U172" s="4">
        <v>1413.4088222198338</v>
      </c>
      <c r="V172" s="4">
        <v>1467.1847738421259</v>
      </c>
      <c r="W172" s="4">
        <v>1522.2437812555156</v>
      </c>
    </row>
    <row r="173" spans="1:23">
      <c r="A173" s="2" t="s">
        <v>244</v>
      </c>
      <c r="B173" s="2" t="s">
        <v>491</v>
      </c>
      <c r="C173" s="2" t="s">
        <v>653</v>
      </c>
      <c r="D173" s="1">
        <v>0</v>
      </c>
      <c r="F173" s="1"/>
      <c r="G173" s="1">
        <v>188</v>
      </c>
      <c r="H173" s="1">
        <v>166</v>
      </c>
      <c r="I173" s="4">
        <v>-22</v>
      </c>
      <c r="J173" s="4">
        <v>271831</v>
      </c>
      <c r="K173" s="4">
        <v>246608</v>
      </c>
      <c r="L173" s="4">
        <v>262327</v>
      </c>
      <c r="M173" s="4">
        <v>358077</v>
      </c>
      <c r="N173" s="4">
        <v>408630</v>
      </c>
      <c r="O173" s="4">
        <v>407731</v>
      </c>
      <c r="P173" s="4">
        <v>0</v>
      </c>
      <c r="Q173" s="4">
        <v>1454.42</v>
      </c>
      <c r="R173" s="4">
        <v>1347.2902097902099</v>
      </c>
      <c r="S173" s="4">
        <v>1537.6729191090269</v>
      </c>
      <c r="T173" s="4">
        <v>2175.4374240583234</v>
      </c>
      <c r="U173" s="4">
        <v>2313.8731596828993</v>
      </c>
      <c r="V173" s="4">
        <v>2664.9084967320259</v>
      </c>
      <c r="W173" s="4">
        <v>3102.1259309410971</v>
      </c>
    </row>
    <row r="174" spans="1:23">
      <c r="A174" s="2" t="s">
        <v>245</v>
      </c>
      <c r="B174" s="2" t="s">
        <v>602</v>
      </c>
      <c r="C174" s="2" t="s">
        <v>653</v>
      </c>
      <c r="D174" s="1">
        <v>0</v>
      </c>
      <c r="F174" s="1"/>
      <c r="G174" s="1">
        <v>589</v>
      </c>
      <c r="H174" s="1">
        <v>543</v>
      </c>
      <c r="I174" s="4">
        <v>-46</v>
      </c>
      <c r="J174" s="4">
        <v>277346</v>
      </c>
      <c r="K174" s="4">
        <v>357394</v>
      </c>
      <c r="L174" s="4">
        <v>329697</v>
      </c>
      <c r="M174" s="4">
        <v>349700</v>
      </c>
      <c r="N174" s="4">
        <v>367035</v>
      </c>
      <c r="O174" s="4">
        <v>336757</v>
      </c>
      <c r="P174" s="4">
        <v>335159</v>
      </c>
      <c r="Q174" s="4">
        <v>468.89</v>
      </c>
      <c r="R174" s="4">
        <v>586.21854804317161</v>
      </c>
      <c r="S174" s="4">
        <v>546.03676714143762</v>
      </c>
      <c r="T174" s="4">
        <v>631.7976513098464</v>
      </c>
      <c r="U174" s="4">
        <v>674.8207391064534</v>
      </c>
      <c r="V174" s="4">
        <v>641.93099504384293</v>
      </c>
      <c r="W174" s="4">
        <v>684.55678104575156</v>
      </c>
    </row>
    <row r="175" spans="1:23">
      <c r="A175" s="2" t="s">
        <v>246</v>
      </c>
      <c r="B175" s="2" t="s">
        <v>619</v>
      </c>
      <c r="C175" s="2" t="s">
        <v>653</v>
      </c>
      <c r="D175" s="1" t="s">
        <v>663</v>
      </c>
      <c r="F175" s="1" t="s">
        <v>664</v>
      </c>
      <c r="G175" s="1">
        <v>2483</v>
      </c>
      <c r="H175" s="1">
        <v>2260</v>
      </c>
      <c r="I175" s="4">
        <v>-223</v>
      </c>
      <c r="J175" s="4">
        <v>3299123</v>
      </c>
      <c r="K175" s="4">
        <v>3290307</v>
      </c>
      <c r="L175" s="4">
        <v>3503229</v>
      </c>
      <c r="M175" s="4">
        <v>4023418</v>
      </c>
      <c r="N175" s="4">
        <v>4244811.5999999996</v>
      </c>
      <c r="O175" s="4">
        <v>3787195</v>
      </c>
      <c r="P175" s="4">
        <v>3754250</v>
      </c>
      <c r="Q175" s="4">
        <v>1330.88</v>
      </c>
      <c r="R175" s="4">
        <v>1387.3493137688949</v>
      </c>
      <c r="S175" s="4">
        <v>1520.8947642615265</v>
      </c>
      <c r="T175" s="4">
        <v>1773.2119876597619</v>
      </c>
      <c r="U175" s="4">
        <v>1907.9519956850052</v>
      </c>
      <c r="V175" s="4">
        <v>1682.3752831948825</v>
      </c>
      <c r="W175" s="4">
        <v>1651.4538336339242</v>
      </c>
    </row>
    <row r="176" spans="1:23">
      <c r="A176" s="2" t="s">
        <v>247</v>
      </c>
      <c r="B176" s="2" t="s">
        <v>590</v>
      </c>
      <c r="C176" s="2" t="s">
        <v>653</v>
      </c>
      <c r="D176" s="1">
        <v>0</v>
      </c>
      <c r="F176" s="1"/>
      <c r="G176" s="1">
        <v>1045</v>
      </c>
      <c r="H176" s="1">
        <v>946</v>
      </c>
      <c r="I176" s="4">
        <v>-99</v>
      </c>
      <c r="J176" s="4">
        <v>1321242</v>
      </c>
      <c r="K176" s="4">
        <v>1383012</v>
      </c>
      <c r="L176" s="4">
        <v>1489130</v>
      </c>
      <c r="M176" s="4">
        <v>1786747</v>
      </c>
      <c r="N176" s="4">
        <v>1962303</v>
      </c>
      <c r="O176" s="4">
        <v>1926335</v>
      </c>
      <c r="P176" s="4">
        <v>1856908</v>
      </c>
      <c r="Q176" s="4">
        <v>1259.4100000000001</v>
      </c>
      <c r="R176" s="4">
        <v>1373.684681015902</v>
      </c>
      <c r="S176" s="4">
        <v>1524.9667178699437</v>
      </c>
      <c r="T176" s="4">
        <v>1898.7747077577046</v>
      </c>
      <c r="U176" s="4">
        <v>2128.3112798264642</v>
      </c>
      <c r="V176" s="4">
        <v>2078.0312837108954</v>
      </c>
      <c r="W176" s="4">
        <v>1932.2663891779396</v>
      </c>
    </row>
    <row r="177" spans="1:23">
      <c r="A177" s="2" t="s">
        <v>248</v>
      </c>
      <c r="B177" s="2" t="s">
        <v>492</v>
      </c>
      <c r="C177" s="2" t="s">
        <v>653</v>
      </c>
      <c r="D177" s="1">
        <v>0</v>
      </c>
      <c r="F177" s="1"/>
      <c r="G177" s="1">
        <v>61</v>
      </c>
      <c r="H177" s="1">
        <v>66</v>
      </c>
      <c r="I177" s="4">
        <v>5</v>
      </c>
      <c r="J177" s="4">
        <v>177325.49</v>
      </c>
      <c r="K177" s="4">
        <v>190689.73</v>
      </c>
      <c r="L177" s="4">
        <v>199372.05</v>
      </c>
      <c r="M177" s="4">
        <v>216820</v>
      </c>
      <c r="N177" s="4">
        <v>214174.19</v>
      </c>
      <c r="O177" s="4">
        <v>177929.99</v>
      </c>
      <c r="P177" s="4">
        <v>180512</v>
      </c>
      <c r="Q177" s="4">
        <v>2970.27</v>
      </c>
      <c r="R177" s="4">
        <v>3002.519288301055</v>
      </c>
      <c r="S177" s="4">
        <v>3020.787878787879</v>
      </c>
      <c r="T177" s="4">
        <v>3361.5503875968993</v>
      </c>
      <c r="U177" s="4">
        <v>3099.4817655571637</v>
      </c>
      <c r="V177" s="4">
        <v>3057.2163230240549</v>
      </c>
      <c r="W177" s="4">
        <v>3270.1449275362315</v>
      </c>
    </row>
    <row r="178" spans="1:23">
      <c r="A178" s="2" t="s">
        <v>249</v>
      </c>
      <c r="B178" s="2" t="s">
        <v>529</v>
      </c>
      <c r="C178" s="2" t="s">
        <v>653</v>
      </c>
      <c r="D178" s="1" t="s">
        <v>660</v>
      </c>
      <c r="E178" s="3">
        <v>41091</v>
      </c>
      <c r="F178" s="1" t="s">
        <v>664</v>
      </c>
      <c r="G178" s="1">
        <v>4422</v>
      </c>
      <c r="H178" s="1">
        <v>4565</v>
      </c>
      <c r="I178" s="4">
        <v>143</v>
      </c>
      <c r="J178" s="4">
        <v>6152644.8399999999</v>
      </c>
      <c r="K178" s="4">
        <v>8302453.3800000008</v>
      </c>
      <c r="L178" s="4">
        <v>5544832</v>
      </c>
      <c r="M178" s="4">
        <v>5477105</v>
      </c>
      <c r="N178" s="4">
        <v>5807620</v>
      </c>
      <c r="O178" s="4">
        <v>4742570.63</v>
      </c>
      <c r="P178" s="4">
        <v>5069392</v>
      </c>
      <c r="Q178" s="4">
        <v>1402.15</v>
      </c>
      <c r="R178" s="4">
        <v>1871.7852005825619</v>
      </c>
      <c r="S178" s="4">
        <v>1234.2419588202561</v>
      </c>
      <c r="T178" s="4">
        <v>1208.3270825979525</v>
      </c>
      <c r="U178" s="4">
        <v>1283.7640089303477</v>
      </c>
      <c r="V178" s="4">
        <v>1087.9701383313068</v>
      </c>
      <c r="W178" s="4">
        <v>1185.1850466415729</v>
      </c>
    </row>
    <row r="179" spans="1:23">
      <c r="A179" s="2" t="s">
        <v>250</v>
      </c>
      <c r="B179" s="2" t="s">
        <v>596</v>
      </c>
      <c r="C179" s="2" t="s">
        <v>653</v>
      </c>
      <c r="D179" s="1" t="s">
        <v>663</v>
      </c>
      <c r="F179" s="1" t="s">
        <v>664</v>
      </c>
      <c r="G179" s="1">
        <v>3622</v>
      </c>
      <c r="H179" s="1">
        <v>3432</v>
      </c>
      <c r="I179" s="4">
        <v>-190</v>
      </c>
      <c r="J179" s="4">
        <v>4350343</v>
      </c>
      <c r="K179" s="4">
        <v>5180000</v>
      </c>
      <c r="L179" s="4">
        <v>4902474</v>
      </c>
      <c r="M179" s="4">
        <v>5298966</v>
      </c>
      <c r="N179" s="4">
        <v>5958321</v>
      </c>
      <c r="O179" s="4">
        <v>5139068</v>
      </c>
      <c r="P179" s="4">
        <v>5486602</v>
      </c>
      <c r="Q179" s="4">
        <v>1197.22</v>
      </c>
      <c r="R179" s="4">
        <v>1448.1530457342387</v>
      </c>
      <c r="S179" s="4">
        <v>1375.4766848100555</v>
      </c>
      <c r="T179" s="4">
        <v>1548.9070766712462</v>
      </c>
      <c r="U179" s="4">
        <v>1808.8955341692219</v>
      </c>
      <c r="V179" s="4">
        <v>1638.3154807447079</v>
      </c>
      <c r="W179" s="4">
        <v>1818.5621478289693</v>
      </c>
    </row>
    <row r="180" spans="1:23">
      <c r="A180" s="2" t="s">
        <v>251</v>
      </c>
      <c r="B180" s="2" t="s">
        <v>617</v>
      </c>
      <c r="C180" s="2" t="s">
        <v>653</v>
      </c>
      <c r="D180" s="1">
        <v>0</v>
      </c>
      <c r="F180" s="1"/>
      <c r="G180" s="1">
        <v>3009</v>
      </c>
      <c r="H180" s="1">
        <v>2849</v>
      </c>
      <c r="I180" s="4">
        <v>-160</v>
      </c>
      <c r="J180" s="4">
        <v>3381601</v>
      </c>
      <c r="K180" s="4">
        <v>2748158</v>
      </c>
      <c r="L180" s="4">
        <v>3606697</v>
      </c>
      <c r="M180" s="4">
        <v>4122403</v>
      </c>
      <c r="N180" s="4">
        <v>3893436.72</v>
      </c>
      <c r="O180" s="4">
        <v>4479174.04</v>
      </c>
      <c r="P180" s="4">
        <v>0</v>
      </c>
      <c r="Q180" s="4">
        <v>1133.3599999999999</v>
      </c>
      <c r="R180" s="4">
        <v>934.34083120274158</v>
      </c>
      <c r="S180" s="4">
        <v>1247.3877706301446</v>
      </c>
      <c r="T180" s="4">
        <v>1430.6944540848199</v>
      </c>
      <c r="U180" s="4">
        <v>1368.3747654025938</v>
      </c>
      <c r="V180" s="4">
        <v>1588.8666737611295</v>
      </c>
      <c r="W180" s="4">
        <v>1491.002702215817</v>
      </c>
    </row>
    <row r="181" spans="1:23">
      <c r="A181" s="2" t="s">
        <v>252</v>
      </c>
      <c r="B181" s="2" t="s">
        <v>493</v>
      </c>
      <c r="C181" s="2" t="s">
        <v>653</v>
      </c>
      <c r="D181" s="1">
        <v>0</v>
      </c>
      <c r="F181" s="1"/>
      <c r="G181" s="1">
        <v>54</v>
      </c>
      <c r="H181" s="1">
        <v>39</v>
      </c>
      <c r="I181" s="4">
        <v>-15</v>
      </c>
      <c r="J181" s="4">
        <v>83532</v>
      </c>
      <c r="K181" s="4">
        <v>71955</v>
      </c>
      <c r="L181" s="4">
        <v>80307</v>
      </c>
      <c r="M181" s="4">
        <v>142596</v>
      </c>
      <c r="N181" s="4">
        <v>176456</v>
      </c>
      <c r="O181" s="4">
        <v>101875</v>
      </c>
      <c r="P181" s="4">
        <v>105331</v>
      </c>
      <c r="Q181" s="4">
        <v>1521.53</v>
      </c>
      <c r="R181" s="4">
        <v>1361.2372304199773</v>
      </c>
      <c r="S181" s="4">
        <v>1997.686567164179</v>
      </c>
      <c r="T181" s="4">
        <v>3113.4497816593889</v>
      </c>
      <c r="U181" s="4">
        <v>4303.8048780487807</v>
      </c>
      <c r="V181" s="4">
        <v>2466.7070217917676</v>
      </c>
      <c r="W181" s="4">
        <v>3044.2485549132948</v>
      </c>
    </row>
    <row r="182" spans="1:23">
      <c r="A182" s="2" t="s">
        <v>253</v>
      </c>
      <c r="B182" s="2" t="s">
        <v>620</v>
      </c>
      <c r="C182" s="2" t="s">
        <v>653</v>
      </c>
      <c r="D182" s="1" t="s">
        <v>663</v>
      </c>
      <c r="F182" s="1" t="s">
        <v>664</v>
      </c>
      <c r="G182" s="1">
        <v>3228</v>
      </c>
      <c r="H182" s="1">
        <v>3276</v>
      </c>
      <c r="I182" s="4">
        <v>48</v>
      </c>
      <c r="J182" s="4">
        <v>2262682</v>
      </c>
      <c r="K182" s="4">
        <v>2448787</v>
      </c>
      <c r="L182" s="4">
        <v>2035035</v>
      </c>
      <c r="M182" s="4">
        <v>2651699</v>
      </c>
      <c r="N182" s="4">
        <v>2623039</v>
      </c>
      <c r="O182" s="4">
        <v>2603114</v>
      </c>
      <c r="P182" s="4">
        <v>2756744</v>
      </c>
      <c r="Q182" s="4">
        <v>700.85</v>
      </c>
      <c r="R182" s="4">
        <v>749.46960237010921</v>
      </c>
      <c r="S182" s="4">
        <v>632.31263982102905</v>
      </c>
      <c r="T182" s="4">
        <v>817.97118884570295</v>
      </c>
      <c r="U182" s="4">
        <v>816.89162254749294</v>
      </c>
      <c r="V182" s="4">
        <v>806.01746346296761</v>
      </c>
      <c r="W182" s="4">
        <v>888.84217314202806</v>
      </c>
    </row>
    <row r="183" spans="1:23">
      <c r="A183" s="2" t="s">
        <v>254</v>
      </c>
      <c r="B183" s="2" t="s">
        <v>618</v>
      </c>
      <c r="C183" s="2" t="s">
        <v>653</v>
      </c>
      <c r="D183" s="1" t="s">
        <v>663</v>
      </c>
      <c r="F183" s="1" t="s">
        <v>665</v>
      </c>
      <c r="G183" s="1">
        <v>2189</v>
      </c>
      <c r="H183" s="1">
        <v>2141</v>
      </c>
      <c r="I183" s="4">
        <v>-48</v>
      </c>
      <c r="J183" s="4">
        <v>1944080</v>
      </c>
      <c r="K183" s="4">
        <v>2127260</v>
      </c>
      <c r="L183" s="4">
        <v>2380827</v>
      </c>
      <c r="M183" s="4">
        <v>2568335</v>
      </c>
      <c r="N183" s="4">
        <v>2651454</v>
      </c>
      <c r="O183" s="4">
        <v>2551927</v>
      </c>
      <c r="P183" s="4">
        <v>2521743</v>
      </c>
      <c r="Q183" s="4">
        <v>901.5</v>
      </c>
      <c r="R183" s="4">
        <v>992.094990695874</v>
      </c>
      <c r="S183" s="4">
        <v>1108.5472831401034</v>
      </c>
      <c r="T183" s="4">
        <v>1196.2993152918161</v>
      </c>
      <c r="U183" s="4">
        <v>1245.1063629960086</v>
      </c>
      <c r="V183" s="4">
        <v>1231.0902600221912</v>
      </c>
      <c r="W183" s="4">
        <v>1236.3909590115709</v>
      </c>
    </row>
    <row r="184" spans="1:23">
      <c r="A184" s="2" t="s">
        <v>255</v>
      </c>
      <c r="B184" s="2" t="s">
        <v>605</v>
      </c>
      <c r="C184" s="2" t="s">
        <v>653</v>
      </c>
      <c r="D184" s="1" t="s">
        <v>663</v>
      </c>
      <c r="F184" s="1" t="s">
        <v>664</v>
      </c>
      <c r="G184" s="1">
        <v>3409</v>
      </c>
      <c r="H184" s="1">
        <v>3435</v>
      </c>
      <c r="I184" s="4">
        <v>26</v>
      </c>
      <c r="J184" s="4">
        <v>5219002</v>
      </c>
      <c r="K184" s="4">
        <v>5304287</v>
      </c>
      <c r="L184" s="4">
        <v>5091752</v>
      </c>
      <c r="M184" s="4">
        <v>4985428</v>
      </c>
      <c r="N184" s="4">
        <v>5116067</v>
      </c>
      <c r="O184" s="4">
        <v>4743291</v>
      </c>
      <c r="P184" s="4">
        <v>5581045</v>
      </c>
      <c r="Q184" s="4">
        <v>1530.05</v>
      </c>
      <c r="R184" s="4">
        <v>1563.9113949429193</v>
      </c>
      <c r="S184" s="4">
        <v>1481.88358556461</v>
      </c>
      <c r="T184" s="4">
        <v>1441.7085020242914</v>
      </c>
      <c r="U184" s="4">
        <v>1503.5316072530638</v>
      </c>
      <c r="V184" s="4">
        <v>1363.563215086529</v>
      </c>
      <c r="W184" s="4">
        <v>1596.4087528604118</v>
      </c>
    </row>
    <row r="185" spans="1:23">
      <c r="A185" s="2" t="s">
        <v>257</v>
      </c>
      <c r="B185" s="2" t="s">
        <v>609</v>
      </c>
      <c r="C185" s="2" t="s">
        <v>653</v>
      </c>
      <c r="D185" s="1" t="s">
        <v>663</v>
      </c>
      <c r="F185" s="1" t="s">
        <v>665</v>
      </c>
      <c r="G185" s="1">
        <v>484</v>
      </c>
      <c r="H185" s="1">
        <v>430</v>
      </c>
      <c r="I185" s="4">
        <v>-54</v>
      </c>
      <c r="J185" s="4">
        <v>502000</v>
      </c>
      <c r="K185" s="4">
        <v>618291</v>
      </c>
      <c r="L185" s="4">
        <v>637345</v>
      </c>
      <c r="M185" s="4">
        <v>528465</v>
      </c>
      <c r="N185" s="4">
        <v>468038</v>
      </c>
      <c r="O185" s="4">
        <v>498410</v>
      </c>
      <c r="P185" s="4">
        <v>501556</v>
      </c>
      <c r="Q185" s="4">
        <v>1027.8499999999999</v>
      </c>
      <c r="R185" s="4">
        <v>1276.4849185539979</v>
      </c>
      <c r="S185" s="4">
        <v>1408.186036235086</v>
      </c>
      <c r="T185" s="4">
        <v>1222.1669750231267</v>
      </c>
      <c r="U185" s="4">
        <v>1154.7939797680731</v>
      </c>
      <c r="V185" s="4">
        <v>1220.6955669850599</v>
      </c>
      <c r="W185" s="4">
        <v>1282.7519181585678</v>
      </c>
    </row>
    <row r="186" spans="1:23">
      <c r="A186" s="2" t="s">
        <v>258</v>
      </c>
      <c r="B186" s="2" t="s">
        <v>494</v>
      </c>
      <c r="C186" s="2" t="s">
        <v>653</v>
      </c>
      <c r="D186" s="1" t="s">
        <v>663</v>
      </c>
      <c r="F186" s="1" t="s">
        <v>665</v>
      </c>
      <c r="G186" s="1">
        <v>5896</v>
      </c>
      <c r="H186" s="1">
        <v>5938</v>
      </c>
      <c r="I186" s="4">
        <v>42</v>
      </c>
      <c r="J186" s="4">
        <v>4556382.83</v>
      </c>
      <c r="K186" s="4">
        <v>4817420.96</v>
      </c>
      <c r="L186" s="4">
        <v>5003298.58</v>
      </c>
      <c r="M186" s="4">
        <v>5261569.74</v>
      </c>
      <c r="N186" s="4">
        <v>5864396.3300000001</v>
      </c>
      <c r="O186" s="4">
        <v>5684787.2800000003</v>
      </c>
      <c r="P186" s="4">
        <v>6229833.1799999997</v>
      </c>
      <c r="Q186" s="4">
        <v>776.28</v>
      </c>
      <c r="R186" s="4">
        <v>821.25723033595807</v>
      </c>
      <c r="S186" s="4">
        <v>861.99869062591529</v>
      </c>
      <c r="T186" s="4">
        <v>889.0189916193566</v>
      </c>
      <c r="U186" s="4">
        <v>995.26438402661097</v>
      </c>
      <c r="V186" s="4">
        <v>966.11047890962243</v>
      </c>
      <c r="W186" s="4">
        <v>1048.1914981943366</v>
      </c>
    </row>
    <row r="187" spans="1:23">
      <c r="A187" s="2" t="s">
        <v>259</v>
      </c>
      <c r="B187" s="2" t="s">
        <v>504</v>
      </c>
      <c r="C187" s="2" t="s">
        <v>653</v>
      </c>
      <c r="D187" s="1">
        <v>0</v>
      </c>
      <c r="F187" s="1"/>
      <c r="G187" s="1">
        <v>167</v>
      </c>
      <c r="H187" s="1">
        <v>146</v>
      </c>
      <c r="I187" s="4">
        <v>-21</v>
      </c>
      <c r="J187" s="4">
        <v>227009</v>
      </c>
      <c r="K187" s="4">
        <v>310790</v>
      </c>
      <c r="L187" s="4">
        <v>290671</v>
      </c>
      <c r="M187" s="4">
        <v>292454</v>
      </c>
      <c r="N187" s="4">
        <v>280701</v>
      </c>
      <c r="O187" s="4">
        <v>248068</v>
      </c>
      <c r="P187" s="4">
        <v>266080</v>
      </c>
      <c r="Q187" s="4">
        <v>1360.97</v>
      </c>
      <c r="R187" s="4">
        <v>1919.8789226587596</v>
      </c>
      <c r="S187" s="4">
        <v>1922.4272486772488</v>
      </c>
      <c r="T187" s="4">
        <v>2000.3693570451437</v>
      </c>
      <c r="U187" s="4">
        <v>1855.2610707204228</v>
      </c>
      <c r="V187" s="4">
        <v>1657.1008684034737</v>
      </c>
      <c r="W187" s="4">
        <v>1694.7770700636943</v>
      </c>
    </row>
    <row r="188" spans="1:23">
      <c r="A188" s="2" t="s">
        <v>261</v>
      </c>
      <c r="B188" s="2" t="s">
        <v>613</v>
      </c>
      <c r="C188" s="2" t="s">
        <v>653</v>
      </c>
      <c r="D188" s="1">
        <v>0</v>
      </c>
      <c r="F188" s="1"/>
      <c r="G188" s="1">
        <v>2841</v>
      </c>
      <c r="H188" s="1">
        <v>2756</v>
      </c>
      <c r="I188" s="4">
        <v>-85</v>
      </c>
      <c r="J188" s="4">
        <v>2604266</v>
      </c>
      <c r="K188" s="4">
        <v>2627148</v>
      </c>
      <c r="L188" s="4">
        <v>2697292</v>
      </c>
      <c r="M188" s="4">
        <v>1949218</v>
      </c>
      <c r="N188" s="4">
        <v>1687669</v>
      </c>
      <c r="O188" s="4">
        <v>1856781</v>
      </c>
      <c r="P188" s="4">
        <v>2086659</v>
      </c>
      <c r="Q188" s="4">
        <v>927.08</v>
      </c>
      <c r="R188" s="4">
        <v>964.04501803583673</v>
      </c>
      <c r="S188" s="4">
        <v>995.56785885653119</v>
      </c>
      <c r="T188" s="4">
        <v>706.3151791861435</v>
      </c>
      <c r="U188" s="4">
        <v>911.41599611168112</v>
      </c>
      <c r="V188" s="4">
        <v>1010.2181719260066</v>
      </c>
      <c r="W188" s="4">
        <v>1138.9438349435075</v>
      </c>
    </row>
    <row r="189" spans="1:23">
      <c r="A189" s="2" t="s">
        <v>262</v>
      </c>
      <c r="B189" s="2" t="s">
        <v>501</v>
      </c>
      <c r="C189" s="2" t="s">
        <v>653</v>
      </c>
      <c r="D189" s="1" t="s">
        <v>660</v>
      </c>
      <c r="E189" s="3">
        <v>40909</v>
      </c>
      <c r="F189" s="1" t="s">
        <v>665</v>
      </c>
      <c r="G189" s="1">
        <v>4890</v>
      </c>
      <c r="H189" s="1">
        <v>4855</v>
      </c>
      <c r="I189" s="4">
        <v>-35</v>
      </c>
      <c r="J189" s="4">
        <v>9514151</v>
      </c>
      <c r="K189" s="4">
        <v>10279489.73</v>
      </c>
      <c r="L189" s="4">
        <v>7418465.9500000002</v>
      </c>
      <c r="M189" s="4">
        <v>8373306.1500000004</v>
      </c>
      <c r="N189" s="4">
        <v>8454514.3000000007</v>
      </c>
      <c r="O189" s="4">
        <v>7850033.7800000003</v>
      </c>
      <c r="P189" s="4">
        <v>8175614.6100000003</v>
      </c>
      <c r="Q189" s="4">
        <v>1939.01</v>
      </c>
      <c r="R189" s="4">
        <v>2094.1454729173624</v>
      </c>
      <c r="S189" s="4">
        <v>1520.0528645193019</v>
      </c>
      <c r="T189" s="4">
        <v>1712.3675330783863</v>
      </c>
      <c r="U189" s="4">
        <v>1738.5388237713348</v>
      </c>
      <c r="V189" s="4">
        <v>1623.4843298244164</v>
      </c>
      <c r="W189" s="4">
        <v>1692.9542387973165</v>
      </c>
    </row>
    <row r="190" spans="1:23">
      <c r="A190" s="2" t="s">
        <v>266</v>
      </c>
      <c r="B190" s="2" t="s">
        <v>588</v>
      </c>
      <c r="C190" s="2" t="s">
        <v>653</v>
      </c>
      <c r="D190" s="1">
        <v>0</v>
      </c>
      <c r="F190" s="1"/>
      <c r="G190" s="1">
        <v>553</v>
      </c>
      <c r="H190" s="1">
        <v>557</v>
      </c>
      <c r="I190" s="4">
        <v>4</v>
      </c>
      <c r="J190" s="4">
        <v>484171</v>
      </c>
      <c r="K190" s="4">
        <v>483099</v>
      </c>
      <c r="L190" s="4">
        <v>439596</v>
      </c>
      <c r="M190" s="4">
        <v>517397</v>
      </c>
      <c r="N190" s="4">
        <v>547974</v>
      </c>
      <c r="O190" s="4">
        <v>561735</v>
      </c>
      <c r="P190" s="4">
        <v>502392</v>
      </c>
      <c r="Q190" s="4">
        <v>859.83</v>
      </c>
      <c r="R190" s="4">
        <v>861.44614835948653</v>
      </c>
      <c r="S190" s="4">
        <v>777.22065063649222</v>
      </c>
      <c r="T190" s="4">
        <v>922.11192300837638</v>
      </c>
      <c r="U190" s="4">
        <v>997.22292993630572</v>
      </c>
      <c r="V190" s="4">
        <v>1015.7956600361664</v>
      </c>
      <c r="W190" s="4">
        <v>910.95557570262918</v>
      </c>
    </row>
    <row r="191" spans="1:23">
      <c r="A191" s="2" t="s">
        <v>267</v>
      </c>
      <c r="B191" s="2" t="s">
        <v>589</v>
      </c>
      <c r="C191" s="2" t="s">
        <v>653</v>
      </c>
      <c r="D191" s="1">
        <v>0</v>
      </c>
      <c r="F191" s="1"/>
      <c r="G191" s="1">
        <v>1615</v>
      </c>
      <c r="H191" s="1">
        <v>1500</v>
      </c>
      <c r="I191" s="4">
        <v>-115</v>
      </c>
      <c r="J191" s="4">
        <v>2454366</v>
      </c>
      <c r="K191" s="4">
        <v>2101285</v>
      </c>
      <c r="L191" s="4">
        <v>1584328</v>
      </c>
      <c r="M191" s="4">
        <v>1581380.41</v>
      </c>
      <c r="N191" s="4">
        <v>1576427.4</v>
      </c>
      <c r="O191" s="4">
        <v>1740319.47</v>
      </c>
      <c r="P191" s="4">
        <v>1737950.94</v>
      </c>
      <c r="Q191" s="4">
        <v>1520.48</v>
      </c>
      <c r="R191" s="4">
        <v>1319.5876612366394</v>
      </c>
      <c r="S191" s="4">
        <v>1017.4210120729514</v>
      </c>
      <c r="T191" s="4">
        <v>1055.4495094440365</v>
      </c>
      <c r="U191" s="4">
        <v>1090.0479878301755</v>
      </c>
      <c r="V191" s="4">
        <v>1207.8003123048095</v>
      </c>
      <c r="W191" s="4">
        <v>1263.5048636859324</v>
      </c>
    </row>
    <row r="192" spans="1:23">
      <c r="A192" s="2" t="s">
        <v>268</v>
      </c>
      <c r="B192" s="2" t="s">
        <v>508</v>
      </c>
      <c r="C192" s="2" t="s">
        <v>653</v>
      </c>
      <c r="D192" s="1" t="s">
        <v>663</v>
      </c>
      <c r="F192" s="1" t="s">
        <v>665</v>
      </c>
      <c r="G192" s="1">
        <v>2148</v>
      </c>
      <c r="H192" s="1">
        <v>2204</v>
      </c>
      <c r="I192" s="4">
        <v>56</v>
      </c>
      <c r="J192" s="4">
        <v>1595510.3</v>
      </c>
      <c r="K192" s="4">
        <v>1390586</v>
      </c>
      <c r="L192" s="4">
        <v>1609450.1400000001</v>
      </c>
      <c r="M192" s="4">
        <v>1335984.53</v>
      </c>
      <c r="N192" s="4">
        <v>1611173</v>
      </c>
      <c r="O192" s="4">
        <v>1365208</v>
      </c>
      <c r="P192" s="4">
        <v>1605620</v>
      </c>
      <c r="Q192" s="4">
        <v>749.56</v>
      </c>
      <c r="R192" s="4">
        <v>665.18665212483018</v>
      </c>
      <c r="S192" s="4">
        <v>758.35178815436075</v>
      </c>
      <c r="T192" s="4">
        <v>619.42924703264089</v>
      </c>
      <c r="U192" s="4">
        <v>743.84718374884585</v>
      </c>
      <c r="V192" s="4">
        <v>610.5035327788213</v>
      </c>
      <c r="W192" s="4">
        <v>721.59453507707519</v>
      </c>
    </row>
    <row r="193" spans="1:23">
      <c r="A193" s="2" t="s">
        <v>263</v>
      </c>
      <c r="B193" s="2" t="s">
        <v>616</v>
      </c>
      <c r="C193" s="2" t="s">
        <v>653</v>
      </c>
      <c r="D193" s="1">
        <v>0</v>
      </c>
      <c r="F193" s="1"/>
      <c r="G193" s="1">
        <v>2285</v>
      </c>
      <c r="H193" s="1">
        <v>2075</v>
      </c>
      <c r="I193" s="4">
        <v>-210</v>
      </c>
      <c r="J193" s="4">
        <v>1802093</v>
      </c>
      <c r="K193" s="4">
        <v>2018734</v>
      </c>
      <c r="L193" s="4">
        <v>2135565</v>
      </c>
      <c r="M193" s="4">
        <v>2247330</v>
      </c>
      <c r="N193" s="4">
        <v>2152672</v>
      </c>
      <c r="O193" s="4">
        <v>2124816</v>
      </c>
      <c r="P193" s="4">
        <v>2142632</v>
      </c>
      <c r="Q193" s="4">
        <v>792.34</v>
      </c>
      <c r="R193" s="4">
        <v>917.22279773912726</v>
      </c>
      <c r="S193" s="4">
        <v>1014.2310980243161</v>
      </c>
      <c r="T193" s="4">
        <v>1088.6644383083853</v>
      </c>
      <c r="U193" s="4">
        <v>1094.3378577601545</v>
      </c>
      <c r="V193" s="4">
        <v>1097.9826374534932</v>
      </c>
      <c r="W193" s="4">
        <v>1121.0338513053944</v>
      </c>
    </row>
    <row r="194" spans="1:23">
      <c r="A194" s="2" t="s">
        <v>274</v>
      </c>
      <c r="B194" s="2" t="s">
        <v>509</v>
      </c>
      <c r="C194" s="2" t="s">
        <v>653</v>
      </c>
      <c r="D194" s="1" t="s">
        <v>660</v>
      </c>
      <c r="E194" s="3">
        <v>39083</v>
      </c>
      <c r="F194" s="1"/>
      <c r="G194" s="1">
        <v>25233</v>
      </c>
      <c r="H194" s="1">
        <v>25213</v>
      </c>
      <c r="I194" s="4">
        <v>-20</v>
      </c>
      <c r="J194" s="4">
        <v>28034838</v>
      </c>
      <c r="K194" s="4">
        <v>31955280</v>
      </c>
      <c r="L194" s="4">
        <v>33723822</v>
      </c>
      <c r="M194" s="4">
        <v>34752664</v>
      </c>
      <c r="N194" s="4">
        <v>31216454</v>
      </c>
      <c r="O194" s="4">
        <v>34830607.969999999</v>
      </c>
      <c r="P194" s="4">
        <v>37428872.899999999</v>
      </c>
      <c r="Q194" s="4">
        <v>1107.45</v>
      </c>
      <c r="R194" s="4">
        <v>1271.2341584447915</v>
      </c>
      <c r="S194" s="4">
        <v>1349.6384963561491</v>
      </c>
      <c r="T194" s="4">
        <v>1393.7414376694419</v>
      </c>
      <c r="U194" s="4">
        <v>1273.0446024036444</v>
      </c>
      <c r="V194" s="4">
        <v>1407.4451445404363</v>
      </c>
      <c r="W194" s="4">
        <v>1482.3961796355484</v>
      </c>
    </row>
    <row r="195" spans="1:23">
      <c r="A195" s="2" t="s">
        <v>275</v>
      </c>
      <c r="B195" s="2" t="s">
        <v>510</v>
      </c>
      <c r="C195" s="2" t="s">
        <v>653</v>
      </c>
      <c r="D195" s="1" t="s">
        <v>660</v>
      </c>
      <c r="E195" s="3">
        <v>39995</v>
      </c>
      <c r="F195" s="1"/>
      <c r="G195" s="1">
        <v>2730</v>
      </c>
      <c r="H195" s="1">
        <v>2550</v>
      </c>
      <c r="I195" s="4">
        <v>-180</v>
      </c>
      <c r="J195" s="4">
        <v>3177869.5</v>
      </c>
      <c r="K195" s="4">
        <v>3222394.83</v>
      </c>
      <c r="L195" s="4">
        <v>2761645</v>
      </c>
      <c r="M195" s="4">
        <v>2931203</v>
      </c>
      <c r="N195" s="4">
        <v>3074912</v>
      </c>
      <c r="O195" s="4">
        <v>3135322</v>
      </c>
      <c r="P195" s="4">
        <v>3293481</v>
      </c>
      <c r="Q195" s="4">
        <v>1158.1600000000001</v>
      </c>
      <c r="R195" s="4">
        <v>1187.3008971831764</v>
      </c>
      <c r="S195" s="4">
        <v>1040.5203270411816</v>
      </c>
      <c r="T195" s="4">
        <v>1153.6081703333464</v>
      </c>
      <c r="U195" s="4">
        <v>1240.2339369983463</v>
      </c>
      <c r="V195" s="4">
        <v>1322.8090456501561</v>
      </c>
      <c r="W195" s="4">
        <v>1427.355898413799</v>
      </c>
    </row>
    <row r="196" spans="1:23">
      <c r="A196" s="2" t="s">
        <v>276</v>
      </c>
      <c r="B196" s="2" t="s">
        <v>511</v>
      </c>
      <c r="C196" s="2" t="s">
        <v>653</v>
      </c>
      <c r="D196" s="1" t="s">
        <v>663</v>
      </c>
      <c r="F196" s="1" t="s">
        <v>665</v>
      </c>
      <c r="G196" s="1">
        <v>3874</v>
      </c>
      <c r="H196" s="1">
        <v>3777</v>
      </c>
      <c r="I196" s="4">
        <v>-97</v>
      </c>
      <c r="J196" s="4">
        <v>3783064</v>
      </c>
      <c r="K196" s="4">
        <v>3970709</v>
      </c>
      <c r="L196" s="4">
        <v>3984938</v>
      </c>
      <c r="M196" s="4">
        <v>4465382</v>
      </c>
      <c r="N196" s="4">
        <v>4403000.78</v>
      </c>
      <c r="O196" s="4">
        <v>4632987.13</v>
      </c>
      <c r="P196" s="4">
        <v>5173676.17</v>
      </c>
      <c r="Q196" s="4">
        <v>965.68</v>
      </c>
      <c r="R196" s="4">
        <v>906.54338293897399</v>
      </c>
      <c r="S196" s="4">
        <v>1047.5927337732328</v>
      </c>
      <c r="T196" s="4">
        <v>1175.5026719667255</v>
      </c>
      <c r="U196" s="4">
        <v>1151.4725613264293</v>
      </c>
      <c r="V196" s="4">
        <v>1234.9692469678794</v>
      </c>
      <c r="W196" s="4">
        <v>1428.7976166804749</v>
      </c>
    </row>
    <row r="197" spans="1:23">
      <c r="A197" s="2" t="s">
        <v>277</v>
      </c>
      <c r="B197" s="2" t="s">
        <v>532</v>
      </c>
      <c r="C197" s="2" t="s">
        <v>653</v>
      </c>
      <c r="D197" s="1">
        <v>0</v>
      </c>
      <c r="F197" s="1"/>
      <c r="G197" s="1">
        <v>889</v>
      </c>
      <c r="H197" s="1">
        <v>939</v>
      </c>
      <c r="I197" s="4">
        <v>50</v>
      </c>
      <c r="J197" s="4">
        <v>403993</v>
      </c>
      <c r="K197" s="4">
        <v>377031</v>
      </c>
      <c r="L197" s="4">
        <v>481581</v>
      </c>
      <c r="M197" s="4">
        <v>510384</v>
      </c>
      <c r="N197" s="4">
        <v>617912</v>
      </c>
      <c r="O197" s="4">
        <v>761185</v>
      </c>
      <c r="P197" s="4">
        <v>782545</v>
      </c>
      <c r="Q197" s="4">
        <v>471.9</v>
      </c>
      <c r="R197" s="4">
        <v>426.64079120083284</v>
      </c>
      <c r="S197" s="4">
        <v>516.60695129800467</v>
      </c>
      <c r="T197" s="4">
        <v>538.89135254988912</v>
      </c>
      <c r="U197" s="4">
        <v>650.91330454018748</v>
      </c>
      <c r="V197" s="4">
        <v>792.24084096586182</v>
      </c>
      <c r="W197" s="4">
        <v>794.94616009752133</v>
      </c>
    </row>
    <row r="198" spans="1:23">
      <c r="A198" s="2" t="s">
        <v>278</v>
      </c>
      <c r="B198" s="2" t="s">
        <v>603</v>
      </c>
      <c r="C198" s="2" t="s">
        <v>653</v>
      </c>
      <c r="D198" s="1" t="s">
        <v>660</v>
      </c>
      <c r="E198" s="3">
        <v>41091</v>
      </c>
      <c r="F198" s="1" t="s">
        <v>664</v>
      </c>
      <c r="G198" s="1">
        <v>3232</v>
      </c>
      <c r="H198" s="1">
        <v>3095</v>
      </c>
      <c r="I198" s="4">
        <v>-137</v>
      </c>
      <c r="J198" s="4">
        <v>4813623</v>
      </c>
      <c r="K198" s="4">
        <v>5029321</v>
      </c>
      <c r="L198" s="4">
        <v>4244051.05</v>
      </c>
      <c r="M198" s="4">
        <v>4263650.8099999996</v>
      </c>
      <c r="N198" s="4">
        <v>4743401</v>
      </c>
      <c r="O198" s="4">
        <v>3739744.47</v>
      </c>
      <c r="P198" s="4">
        <v>3753121.42</v>
      </c>
      <c r="Q198" s="4">
        <v>1475.08</v>
      </c>
      <c r="R198" s="4">
        <v>1551.9865332333509</v>
      </c>
      <c r="S198" s="4">
        <v>1343.2241422964933</v>
      </c>
      <c r="T198" s="4">
        <v>1375.5044036519664</v>
      </c>
      <c r="U198" s="4">
        <v>1545.9378157285792</v>
      </c>
      <c r="V198" s="4">
        <v>1243.2247830856688</v>
      </c>
      <c r="W198" s="4">
        <v>1166.4044072792076</v>
      </c>
    </row>
    <row r="199" spans="1:23">
      <c r="A199" s="2" t="s">
        <v>279</v>
      </c>
      <c r="B199" s="2" t="s">
        <v>513</v>
      </c>
      <c r="C199" s="2" t="s">
        <v>653</v>
      </c>
      <c r="D199" s="1">
        <v>0</v>
      </c>
      <c r="F199" s="1"/>
      <c r="G199" s="1">
        <v>220</v>
      </c>
      <c r="H199" s="1">
        <v>172</v>
      </c>
      <c r="I199" s="4">
        <v>-48</v>
      </c>
      <c r="J199" s="4">
        <v>107437</v>
      </c>
      <c r="K199" s="4">
        <v>130130</v>
      </c>
      <c r="L199" s="4">
        <v>105533</v>
      </c>
      <c r="M199" s="4">
        <v>103455</v>
      </c>
      <c r="N199" s="4">
        <v>105140</v>
      </c>
      <c r="O199" s="4">
        <v>109524</v>
      </c>
      <c r="P199" s="4">
        <v>100477</v>
      </c>
      <c r="Q199" s="4">
        <v>502.51</v>
      </c>
      <c r="R199" s="4">
        <v>620.64196117708786</v>
      </c>
      <c r="S199" s="4">
        <v>582.41169977924949</v>
      </c>
      <c r="T199" s="4">
        <v>615.80357142857144</v>
      </c>
      <c r="U199" s="4">
        <v>623.97626112759644</v>
      </c>
      <c r="V199" s="4">
        <v>604.77084483710655</v>
      </c>
      <c r="W199" s="4">
        <v>502.88788788788787</v>
      </c>
    </row>
    <row r="200" spans="1:23">
      <c r="A200" s="2" t="s">
        <v>280</v>
      </c>
      <c r="B200" s="2" t="s">
        <v>623</v>
      </c>
      <c r="C200" s="2" t="s">
        <v>653</v>
      </c>
      <c r="D200" s="1" t="s">
        <v>663</v>
      </c>
      <c r="F200" s="1" t="s">
        <v>665</v>
      </c>
      <c r="G200" s="1">
        <v>1682</v>
      </c>
      <c r="H200" s="1">
        <v>1632</v>
      </c>
      <c r="I200" s="4">
        <v>-50</v>
      </c>
      <c r="J200" s="4">
        <v>1250845</v>
      </c>
      <c r="K200" s="4">
        <v>1384755.91</v>
      </c>
      <c r="L200" s="4">
        <v>1488120</v>
      </c>
      <c r="M200" s="4">
        <v>1588899</v>
      </c>
      <c r="N200" s="4">
        <v>1807460</v>
      </c>
      <c r="O200" s="4">
        <v>1799553</v>
      </c>
      <c r="P200" s="4">
        <v>1642115</v>
      </c>
      <c r="Q200" s="4">
        <v>738.62</v>
      </c>
      <c r="R200" s="4">
        <v>826.27110047675592</v>
      </c>
      <c r="S200" s="4">
        <v>907.72233744052699</v>
      </c>
      <c r="T200" s="4">
        <v>982.07491192286295</v>
      </c>
      <c r="U200" s="4">
        <v>1144.1792745457999</v>
      </c>
      <c r="V200" s="4">
        <v>1138.5972793419803</v>
      </c>
      <c r="W200" s="4">
        <v>1062.9264030034306</v>
      </c>
    </row>
    <row r="201" spans="1:23">
      <c r="A201" s="2" t="s">
        <v>281</v>
      </c>
      <c r="B201" s="2" t="s">
        <v>514</v>
      </c>
      <c r="C201" s="2" t="s">
        <v>653</v>
      </c>
      <c r="D201" s="1" t="s">
        <v>660</v>
      </c>
      <c r="E201" s="3">
        <v>39995</v>
      </c>
      <c r="F201" s="1"/>
      <c r="G201" s="1">
        <v>2367</v>
      </c>
      <c r="H201" s="1">
        <v>2273</v>
      </c>
      <c r="I201" s="4">
        <v>-94</v>
      </c>
      <c r="J201" s="4">
        <v>2704393.55</v>
      </c>
      <c r="K201" s="4">
        <v>2402029</v>
      </c>
      <c r="L201" s="4">
        <v>1438423</v>
      </c>
      <c r="M201" s="4">
        <v>1566694.13</v>
      </c>
      <c r="N201" s="4">
        <v>2115898</v>
      </c>
      <c r="O201" s="4">
        <v>3523083</v>
      </c>
      <c r="P201" s="4">
        <v>0</v>
      </c>
      <c r="Q201" s="4">
        <v>1134.6300000000001</v>
      </c>
      <c r="R201" s="4">
        <v>1047.4024558282315</v>
      </c>
      <c r="S201" s="4">
        <v>628.70885965295679</v>
      </c>
      <c r="T201" s="4">
        <v>682.06094906399653</v>
      </c>
      <c r="U201" s="4">
        <v>929.04412733260153</v>
      </c>
      <c r="V201" s="4">
        <v>1554.0727834142037</v>
      </c>
      <c r="W201" s="4">
        <v>1406.4893340270551</v>
      </c>
    </row>
    <row r="202" spans="1:23">
      <c r="A202" s="2" t="s">
        <v>282</v>
      </c>
      <c r="B202" s="2" t="s">
        <v>515</v>
      </c>
      <c r="C202" s="2" t="s">
        <v>653</v>
      </c>
      <c r="D202" s="1">
        <v>0</v>
      </c>
      <c r="F202" s="1"/>
      <c r="G202" s="1">
        <v>2077</v>
      </c>
      <c r="H202" s="1">
        <v>2038</v>
      </c>
      <c r="I202" s="4">
        <v>-39</v>
      </c>
      <c r="J202" s="4">
        <v>2913979.5</v>
      </c>
      <c r="K202" s="4">
        <v>2754558</v>
      </c>
      <c r="L202" s="4">
        <v>2836003</v>
      </c>
      <c r="M202" s="4">
        <v>3147251</v>
      </c>
      <c r="N202" s="4">
        <v>3823402.88</v>
      </c>
      <c r="O202" s="4">
        <v>3898401.6100000003</v>
      </c>
      <c r="P202" s="4">
        <v>3375365</v>
      </c>
      <c r="Q202" s="4">
        <v>1390.72</v>
      </c>
      <c r="R202" s="4">
        <v>1319.6941459418283</v>
      </c>
      <c r="S202" s="4">
        <v>1361.1072182760606</v>
      </c>
      <c r="T202" s="4">
        <v>1539.1485719874804</v>
      </c>
      <c r="U202" s="4">
        <v>1871.098600371929</v>
      </c>
      <c r="V202" s="4">
        <v>1900.9175004876147</v>
      </c>
      <c r="W202" s="4">
        <v>1645.8772186463818</v>
      </c>
    </row>
    <row r="203" spans="1:23">
      <c r="A203" s="2" t="s">
        <v>284</v>
      </c>
      <c r="B203" s="2" t="s">
        <v>516</v>
      </c>
      <c r="C203" s="2" t="s">
        <v>653</v>
      </c>
      <c r="D203" s="1" t="s">
        <v>663</v>
      </c>
      <c r="F203" s="1" t="s">
        <v>665</v>
      </c>
      <c r="G203" s="1">
        <v>7998</v>
      </c>
      <c r="H203" s="1">
        <v>7912</v>
      </c>
      <c r="I203" s="4">
        <v>-86</v>
      </c>
      <c r="J203" s="4">
        <v>10059937</v>
      </c>
      <c r="K203" s="4">
        <v>10254105</v>
      </c>
      <c r="L203" s="4">
        <v>10699070.130000001</v>
      </c>
      <c r="M203" s="4">
        <v>11741698.569999998</v>
      </c>
      <c r="N203" s="4">
        <v>11268608.119999999</v>
      </c>
      <c r="O203" s="4">
        <v>12011515.890000001</v>
      </c>
      <c r="P203" s="4">
        <v>12560812.51</v>
      </c>
      <c r="Q203" s="4">
        <v>1261.31</v>
      </c>
      <c r="R203" s="4">
        <v>1301.6408071765957</v>
      </c>
      <c r="S203" s="4">
        <v>1346.286066615495</v>
      </c>
      <c r="T203" s="4">
        <v>1482.6873926659259</v>
      </c>
      <c r="U203" s="4">
        <v>1453.3013644922489</v>
      </c>
      <c r="V203" s="4">
        <v>1561.2550711639697</v>
      </c>
      <c r="W203" s="4">
        <v>1593.0211556265774</v>
      </c>
    </row>
    <row r="204" spans="1:23">
      <c r="A204" s="2" t="s">
        <v>285</v>
      </c>
      <c r="B204" s="2" t="s">
        <v>598</v>
      </c>
      <c r="C204" s="2" t="s">
        <v>653</v>
      </c>
      <c r="D204" s="1" t="s">
        <v>663</v>
      </c>
      <c r="F204" s="1" t="s">
        <v>665</v>
      </c>
      <c r="G204" s="1">
        <v>4577</v>
      </c>
      <c r="H204" s="1">
        <v>4049</v>
      </c>
      <c r="I204" s="4">
        <v>-528</v>
      </c>
      <c r="J204" s="4">
        <v>4570423</v>
      </c>
      <c r="K204" s="4">
        <v>4142106</v>
      </c>
      <c r="L204" s="4">
        <v>3792469</v>
      </c>
      <c r="M204" s="4">
        <v>3963728</v>
      </c>
      <c r="N204" s="4">
        <v>4231678</v>
      </c>
      <c r="O204" s="4">
        <v>3855846</v>
      </c>
      <c r="P204" s="4">
        <v>5403167</v>
      </c>
      <c r="Q204" s="4">
        <v>999.44</v>
      </c>
      <c r="R204" s="4">
        <v>940.504935140425</v>
      </c>
      <c r="S204" s="4">
        <v>900.97379611811937</v>
      </c>
      <c r="T204" s="4">
        <v>985.04634807028003</v>
      </c>
      <c r="U204" s="4">
        <v>1075.9688779272292</v>
      </c>
      <c r="V204" s="4">
        <v>1016.3010015814444</v>
      </c>
      <c r="W204" s="4">
        <v>1454.3016714666378</v>
      </c>
    </row>
    <row r="205" spans="1:23">
      <c r="A205" s="2" t="s">
        <v>286</v>
      </c>
      <c r="B205" s="2" t="s">
        <v>517</v>
      </c>
      <c r="C205" s="2" t="s">
        <v>653</v>
      </c>
      <c r="D205" s="1" t="s">
        <v>663</v>
      </c>
      <c r="F205" s="1" t="s">
        <v>664</v>
      </c>
      <c r="G205" s="1">
        <v>302</v>
      </c>
      <c r="H205" s="1">
        <v>321</v>
      </c>
      <c r="I205" s="4">
        <v>19</v>
      </c>
      <c r="J205" s="4">
        <v>881123</v>
      </c>
      <c r="K205" s="4">
        <v>925660</v>
      </c>
      <c r="L205" s="4">
        <v>955036</v>
      </c>
      <c r="M205" s="4">
        <v>1018803</v>
      </c>
      <c r="N205" s="4">
        <v>1134401</v>
      </c>
      <c r="O205" s="4">
        <v>1040777</v>
      </c>
      <c r="P205" s="4">
        <v>994170</v>
      </c>
      <c r="Q205" s="4">
        <v>2870.11</v>
      </c>
      <c r="R205" s="4">
        <v>3027.2091045849961</v>
      </c>
      <c r="S205" s="4">
        <v>3116.9582245430811</v>
      </c>
      <c r="T205" s="4">
        <v>3101.3789954337899</v>
      </c>
      <c r="U205" s="4">
        <v>3497.9987665741596</v>
      </c>
      <c r="V205" s="4">
        <v>3176.9749694749694</v>
      </c>
      <c r="W205" s="4">
        <v>3043.067033976125</v>
      </c>
    </row>
    <row r="206" spans="1:23">
      <c r="A206" s="2" t="s">
        <v>287</v>
      </c>
      <c r="B206" s="2" t="s">
        <v>634</v>
      </c>
      <c r="C206" s="2" t="s">
        <v>653</v>
      </c>
      <c r="D206" s="1">
        <v>0</v>
      </c>
      <c r="F206" s="1"/>
      <c r="G206" s="1">
        <v>695</v>
      </c>
      <c r="H206" s="1">
        <v>649</v>
      </c>
      <c r="I206" s="4">
        <v>-46</v>
      </c>
      <c r="J206" s="4">
        <v>659453.21</v>
      </c>
      <c r="K206" s="4">
        <v>649642.81000000006</v>
      </c>
      <c r="L206" s="4">
        <v>648892</v>
      </c>
      <c r="M206" s="4">
        <v>700357</v>
      </c>
      <c r="N206" s="4">
        <v>710992</v>
      </c>
      <c r="O206" s="4">
        <v>673435</v>
      </c>
      <c r="P206" s="4">
        <v>691211</v>
      </c>
      <c r="Q206" s="4">
        <v>945.59</v>
      </c>
      <c r="R206" s="4">
        <v>996.29328589393617</v>
      </c>
      <c r="S206" s="4">
        <v>968.35099238919565</v>
      </c>
      <c r="T206" s="4">
        <v>1070.8822629969418</v>
      </c>
      <c r="U206" s="4">
        <v>1149.3566117038474</v>
      </c>
      <c r="V206" s="4">
        <v>1123.1404269513009</v>
      </c>
      <c r="W206" s="4">
        <v>1142.119960343688</v>
      </c>
    </row>
    <row r="207" spans="1:23">
      <c r="A207" s="2" t="s">
        <v>290</v>
      </c>
      <c r="B207" s="2" t="s">
        <v>637</v>
      </c>
      <c r="C207" s="2" t="s">
        <v>653</v>
      </c>
      <c r="D207" s="1" t="s">
        <v>663</v>
      </c>
      <c r="F207" s="1" t="s">
        <v>664</v>
      </c>
      <c r="G207" s="1">
        <v>137</v>
      </c>
      <c r="H207" s="1">
        <v>146</v>
      </c>
      <c r="I207" s="4">
        <v>9</v>
      </c>
      <c r="J207" s="4">
        <v>283620</v>
      </c>
      <c r="K207" s="4">
        <v>337465</v>
      </c>
      <c r="L207" s="4">
        <v>332499</v>
      </c>
      <c r="M207" s="4">
        <v>402325</v>
      </c>
      <c r="N207" s="4">
        <v>437225</v>
      </c>
      <c r="O207" s="4">
        <v>411832</v>
      </c>
      <c r="P207" s="4">
        <v>401103.43</v>
      </c>
      <c r="Q207" s="4">
        <v>2082.38</v>
      </c>
      <c r="R207" s="4">
        <v>2380.7054673721341</v>
      </c>
      <c r="S207" s="4">
        <v>2254.2305084745763</v>
      </c>
      <c r="T207" s="4">
        <v>2738.7678692988425</v>
      </c>
      <c r="U207" s="4">
        <v>2884.0699208443275</v>
      </c>
      <c r="V207" s="4">
        <v>2954.318507890961</v>
      </c>
      <c r="W207" s="4">
        <v>2917.1158545454546</v>
      </c>
    </row>
    <row r="208" spans="1:23">
      <c r="A208" s="2" t="s">
        <v>291</v>
      </c>
      <c r="B208" s="2" t="s">
        <v>512</v>
      </c>
      <c r="C208" s="2" t="s">
        <v>653</v>
      </c>
      <c r="D208" s="1" t="s">
        <v>663</v>
      </c>
      <c r="F208" s="1" t="s">
        <v>664</v>
      </c>
      <c r="G208" s="1">
        <v>2184</v>
      </c>
      <c r="H208" s="1">
        <v>1939</v>
      </c>
      <c r="I208" s="4">
        <v>-245</v>
      </c>
      <c r="J208" s="4">
        <v>2367491</v>
      </c>
      <c r="K208" s="4">
        <v>2533064</v>
      </c>
      <c r="L208" s="4">
        <v>2551458</v>
      </c>
      <c r="M208" s="4">
        <v>2382346</v>
      </c>
      <c r="N208" s="4">
        <v>2411279.96</v>
      </c>
      <c r="O208" s="4">
        <v>2043621</v>
      </c>
      <c r="P208" s="4">
        <v>1920025</v>
      </c>
      <c r="Q208" s="4">
        <v>1096.57</v>
      </c>
      <c r="R208" s="4">
        <v>1228.724157668539</v>
      </c>
      <c r="S208" s="4">
        <v>1259.8548291526763</v>
      </c>
      <c r="T208" s="4">
        <v>1237.4537710367754</v>
      </c>
      <c r="U208" s="4">
        <v>1288.6964673186897</v>
      </c>
      <c r="V208" s="4">
        <v>1110.7239523887167</v>
      </c>
      <c r="W208" s="4">
        <v>1072.5797441483717</v>
      </c>
    </row>
    <row r="209" spans="1:23">
      <c r="A209" s="2" t="s">
        <v>294</v>
      </c>
      <c r="B209" s="2" t="s">
        <v>599</v>
      </c>
      <c r="C209" s="2" t="s">
        <v>653</v>
      </c>
      <c r="D209" s="1" t="s">
        <v>663</v>
      </c>
      <c r="F209" s="1" t="s">
        <v>665</v>
      </c>
      <c r="G209" s="1">
        <v>2022</v>
      </c>
      <c r="H209" s="1">
        <v>1952</v>
      </c>
      <c r="I209" s="4">
        <v>-70</v>
      </c>
      <c r="J209" s="4">
        <v>2145962</v>
      </c>
      <c r="K209" s="4">
        <v>2505913</v>
      </c>
      <c r="L209" s="4">
        <v>2346030</v>
      </c>
      <c r="M209" s="4">
        <v>2689248</v>
      </c>
      <c r="N209" s="4">
        <v>2519631</v>
      </c>
      <c r="O209" s="4">
        <v>2445890</v>
      </c>
      <c r="P209" s="4">
        <v>2310405</v>
      </c>
      <c r="Q209" s="4">
        <v>1066.74</v>
      </c>
      <c r="R209" s="4">
        <v>1230.1314116567098</v>
      </c>
      <c r="S209" s="4">
        <v>1174.4243091710052</v>
      </c>
      <c r="T209" s="4">
        <v>1382.1493549879222</v>
      </c>
      <c r="U209" s="4">
        <v>1323.1966180023107</v>
      </c>
      <c r="V209" s="4">
        <v>1330.0108754758021</v>
      </c>
      <c r="W209" s="4">
        <v>1229.6583107137153</v>
      </c>
    </row>
    <row r="210" spans="1:23">
      <c r="A210" s="2" t="s">
        <v>296</v>
      </c>
      <c r="B210" s="2" t="s">
        <v>594</v>
      </c>
      <c r="C210" s="2" t="s">
        <v>653</v>
      </c>
      <c r="D210" s="1" t="s">
        <v>660</v>
      </c>
      <c r="E210" s="3">
        <v>40909</v>
      </c>
      <c r="F210" s="1" t="s">
        <v>664</v>
      </c>
      <c r="G210" s="1">
        <v>3458</v>
      </c>
      <c r="H210" s="1">
        <v>3359</v>
      </c>
      <c r="I210" s="4">
        <v>-99</v>
      </c>
      <c r="J210" s="4">
        <v>3255954</v>
      </c>
      <c r="K210" s="4">
        <v>3092082</v>
      </c>
      <c r="L210" s="4">
        <v>3243950</v>
      </c>
      <c r="M210" s="4">
        <v>3670653</v>
      </c>
      <c r="N210" s="4">
        <v>3775466.5</v>
      </c>
      <c r="O210" s="4">
        <v>3424105</v>
      </c>
      <c r="P210" s="4">
        <v>3477751.3680000002</v>
      </c>
      <c r="Q210" s="4">
        <v>941.03</v>
      </c>
      <c r="R210" s="4">
        <v>913.43619557414672</v>
      </c>
      <c r="S210" s="4">
        <v>968.16988002148867</v>
      </c>
      <c r="T210" s="4">
        <v>1095.8481609744447</v>
      </c>
      <c r="U210" s="4">
        <v>1132.7532253225322</v>
      </c>
      <c r="V210" s="4">
        <v>1021.7548937693961</v>
      </c>
      <c r="W210" s="4">
        <v>1044.8090392357149</v>
      </c>
    </row>
    <row r="211" spans="1:23">
      <c r="A211" s="2" t="s">
        <v>297</v>
      </c>
      <c r="B211" s="2" t="s">
        <v>649</v>
      </c>
      <c r="C211" s="2" t="s">
        <v>653</v>
      </c>
      <c r="D211" s="1" t="s">
        <v>663</v>
      </c>
      <c r="F211" s="1" t="s">
        <v>665</v>
      </c>
      <c r="G211" s="1">
        <v>165</v>
      </c>
      <c r="H211" s="1">
        <v>169</v>
      </c>
      <c r="I211" s="4">
        <v>4</v>
      </c>
      <c r="J211" s="4">
        <v>201024</v>
      </c>
      <c r="K211" s="4">
        <v>179154</v>
      </c>
      <c r="L211" s="4">
        <v>217423</v>
      </c>
      <c r="M211" s="4">
        <v>193601</v>
      </c>
      <c r="N211" s="4">
        <v>229283</v>
      </c>
      <c r="O211" s="4">
        <v>215028</v>
      </c>
      <c r="P211" s="4">
        <v>251454</v>
      </c>
      <c r="Q211" s="4">
        <v>1258.76</v>
      </c>
      <c r="R211" s="4">
        <v>1096.9507714915503</v>
      </c>
      <c r="S211" s="4">
        <v>1288.8144635447541</v>
      </c>
      <c r="T211" s="4">
        <v>1131.5078901227353</v>
      </c>
      <c r="U211" s="4">
        <v>1422.3511166253102</v>
      </c>
      <c r="V211" s="4">
        <v>1432.5649566955365</v>
      </c>
      <c r="W211" s="4">
        <v>1576.5141065830721</v>
      </c>
    </row>
    <row r="212" spans="1:23">
      <c r="A212" s="2" t="s">
        <v>298</v>
      </c>
      <c r="B212" s="2" t="s">
        <v>628</v>
      </c>
      <c r="C212" s="2" t="s">
        <v>653</v>
      </c>
      <c r="D212" s="1" t="s">
        <v>663</v>
      </c>
      <c r="F212" s="1" t="s">
        <v>665</v>
      </c>
      <c r="G212" s="1">
        <v>3926</v>
      </c>
      <c r="H212" s="1">
        <v>3961</v>
      </c>
      <c r="I212" s="4">
        <v>35</v>
      </c>
      <c r="J212" s="4">
        <v>5193526</v>
      </c>
      <c r="K212" s="4">
        <v>5668303</v>
      </c>
      <c r="L212" s="4">
        <v>6807154</v>
      </c>
      <c r="M212" s="4">
        <v>4366187</v>
      </c>
      <c r="N212" s="4">
        <v>4499197</v>
      </c>
      <c r="O212" s="4">
        <v>4552162</v>
      </c>
      <c r="P212" s="4">
        <v>4813355</v>
      </c>
      <c r="Q212" s="4">
        <v>1326.44</v>
      </c>
      <c r="R212" s="4">
        <v>1442.2025234650703</v>
      </c>
      <c r="S212" s="4">
        <v>1719.3690485211287</v>
      </c>
      <c r="T212" s="4">
        <v>1101.3209736410645</v>
      </c>
      <c r="U212" s="4">
        <v>1126.037891680849</v>
      </c>
      <c r="V212" s="4">
        <v>1133.0268561614855</v>
      </c>
      <c r="W212" s="4">
        <v>1207.5652282990466</v>
      </c>
    </row>
    <row r="213" spans="1:23">
      <c r="A213" s="2" t="s">
        <v>299</v>
      </c>
      <c r="B213" s="2" t="s">
        <v>503</v>
      </c>
      <c r="C213" s="2" t="s">
        <v>653</v>
      </c>
      <c r="D213" s="1">
        <v>0</v>
      </c>
      <c r="F213" s="1"/>
      <c r="G213" s="1">
        <v>4725</v>
      </c>
      <c r="H213" s="1">
        <v>4796</v>
      </c>
      <c r="I213" s="4">
        <v>71</v>
      </c>
      <c r="J213" s="4">
        <v>11542136</v>
      </c>
      <c r="K213" s="4">
        <v>11307752</v>
      </c>
      <c r="L213" s="4">
        <v>11560923.98</v>
      </c>
      <c r="M213" s="4">
        <v>12332593.210000001</v>
      </c>
      <c r="N213" s="4">
        <v>12556890.18</v>
      </c>
      <c r="O213" s="4">
        <v>12549437.890000001</v>
      </c>
      <c r="P213" s="4">
        <v>13149171.949999999</v>
      </c>
      <c r="Q213" s="4">
        <v>2409.1799999999998</v>
      </c>
      <c r="R213" s="4">
        <v>2392.7395225419291</v>
      </c>
      <c r="S213" s="4">
        <v>2424.3853541920057</v>
      </c>
      <c r="T213" s="4">
        <v>2615.2754686572225</v>
      </c>
      <c r="U213" s="4">
        <v>2549.363552938788</v>
      </c>
      <c r="V213" s="4">
        <v>2491.9950535157573</v>
      </c>
      <c r="W213" s="4">
        <v>2554.5765644124103</v>
      </c>
    </row>
    <row r="214" spans="1:23">
      <c r="A214" s="2" t="s">
        <v>300</v>
      </c>
      <c r="B214" s="2" t="s">
        <v>632</v>
      </c>
      <c r="C214" s="2" t="s">
        <v>653</v>
      </c>
      <c r="D214" s="1" t="s">
        <v>663</v>
      </c>
      <c r="F214" s="1" t="s">
        <v>665</v>
      </c>
      <c r="G214" s="1">
        <v>1201</v>
      </c>
      <c r="H214" s="1">
        <v>1277</v>
      </c>
      <c r="I214" s="4">
        <v>76</v>
      </c>
      <c r="J214" s="4">
        <v>1702796</v>
      </c>
      <c r="K214" s="4">
        <v>1696244.75</v>
      </c>
      <c r="L214" s="4">
        <v>1813713.1</v>
      </c>
      <c r="M214" s="4">
        <v>1946520</v>
      </c>
      <c r="N214" s="4">
        <v>1854329.72</v>
      </c>
      <c r="O214" s="4">
        <v>1855603</v>
      </c>
      <c r="P214" s="4">
        <v>1885164.26</v>
      </c>
      <c r="Q214" s="4">
        <v>1466.03</v>
      </c>
      <c r="R214" s="4">
        <v>1394.2962122706649</v>
      </c>
      <c r="S214" s="4">
        <v>1429.1332440312033</v>
      </c>
      <c r="T214" s="4">
        <v>1578.8141779544162</v>
      </c>
      <c r="U214" s="4">
        <v>1519.6932633994427</v>
      </c>
      <c r="V214" s="4">
        <v>1480.8099912217701</v>
      </c>
      <c r="W214" s="4">
        <v>1479.6046307197239</v>
      </c>
    </row>
    <row r="215" spans="1:23">
      <c r="A215" s="2" t="s">
        <v>301</v>
      </c>
      <c r="B215" s="2" t="s">
        <v>527</v>
      </c>
      <c r="C215" s="2" t="s">
        <v>653</v>
      </c>
      <c r="D215" s="1" t="s">
        <v>663</v>
      </c>
      <c r="F215" s="1" t="s">
        <v>665</v>
      </c>
      <c r="G215" s="1">
        <v>3307</v>
      </c>
      <c r="H215" s="1">
        <v>3084</v>
      </c>
      <c r="I215" s="4">
        <v>-223</v>
      </c>
      <c r="J215" s="4">
        <v>3240829</v>
      </c>
      <c r="K215" s="4">
        <v>4475161</v>
      </c>
      <c r="L215" s="4">
        <v>2871875</v>
      </c>
      <c r="M215" s="4">
        <v>2596315</v>
      </c>
      <c r="N215" s="4">
        <v>1534705</v>
      </c>
      <c r="O215" s="4">
        <v>5796114</v>
      </c>
      <c r="P215" s="4">
        <v>4045437</v>
      </c>
      <c r="Q215" s="4">
        <v>982.13</v>
      </c>
      <c r="R215" s="4">
        <v>1394.1311526479751</v>
      </c>
      <c r="S215" s="4">
        <v>909.28159827760885</v>
      </c>
      <c r="T215" s="4">
        <v>845.20964906569429</v>
      </c>
      <c r="U215" s="4">
        <v>520.06269061335138</v>
      </c>
      <c r="V215" s="4">
        <v>2073.9664364690307</v>
      </c>
      <c r="W215" s="4">
        <v>1598.3359740594715</v>
      </c>
    </row>
    <row r="216" spans="1:23">
      <c r="A216" s="2" t="s">
        <v>302</v>
      </c>
      <c r="B216" s="2" t="s">
        <v>507</v>
      </c>
      <c r="C216" s="2" t="s">
        <v>653</v>
      </c>
      <c r="D216" s="1" t="s">
        <v>660</v>
      </c>
      <c r="E216" s="3">
        <v>39995</v>
      </c>
      <c r="F216" s="1"/>
      <c r="G216" s="1">
        <v>2511</v>
      </c>
      <c r="H216" s="1">
        <v>2649</v>
      </c>
      <c r="I216" s="4">
        <v>138</v>
      </c>
      <c r="J216" s="4">
        <v>4754469</v>
      </c>
      <c r="K216" s="4">
        <v>5019295</v>
      </c>
      <c r="L216" s="4">
        <v>3520180</v>
      </c>
      <c r="M216" s="4">
        <v>3936704.59</v>
      </c>
      <c r="N216" s="4">
        <v>3822854.91</v>
      </c>
      <c r="O216" s="4">
        <v>4246986.63</v>
      </c>
      <c r="P216" s="4">
        <v>4468030.16</v>
      </c>
      <c r="Q216" s="4">
        <v>1906.06</v>
      </c>
      <c r="R216" s="4">
        <v>1971.4124679895053</v>
      </c>
      <c r="S216" s="4">
        <v>1347.7468509514147</v>
      </c>
      <c r="T216" s="4">
        <v>1475.8031865042174</v>
      </c>
      <c r="U216" s="4">
        <v>1457.7139790276453</v>
      </c>
      <c r="V216" s="4">
        <v>1608.646123252907</v>
      </c>
      <c r="W216" s="4">
        <v>1683.317695814339</v>
      </c>
    </row>
    <row r="217" spans="1:23">
      <c r="A217" s="2" t="s">
        <v>303</v>
      </c>
      <c r="B217" s="2" t="s">
        <v>505</v>
      </c>
      <c r="C217" s="2" t="s">
        <v>653</v>
      </c>
      <c r="D217" s="1" t="s">
        <v>663</v>
      </c>
      <c r="F217" s="1" t="s">
        <v>665</v>
      </c>
      <c r="G217" s="1">
        <v>2820</v>
      </c>
      <c r="H217" s="1">
        <v>2686</v>
      </c>
      <c r="I217" s="4">
        <v>-134</v>
      </c>
      <c r="J217" s="4">
        <v>2172845.64</v>
      </c>
      <c r="K217" s="4">
        <v>2373673.06</v>
      </c>
      <c r="L217" s="4">
        <v>3116213</v>
      </c>
      <c r="M217" s="4">
        <v>3516069.29</v>
      </c>
      <c r="N217" s="4">
        <v>2957871.84</v>
      </c>
      <c r="O217" s="4">
        <v>3013717</v>
      </c>
      <c r="P217" s="4">
        <v>3344906.76</v>
      </c>
      <c r="Q217" s="4">
        <v>772.73</v>
      </c>
      <c r="R217" s="4">
        <v>854.47237881307728</v>
      </c>
      <c r="S217" s="4">
        <v>1139.4248418589345</v>
      </c>
      <c r="T217" s="4">
        <v>1303.9380678657519</v>
      </c>
      <c r="U217" s="4">
        <v>1102.03868852459</v>
      </c>
      <c r="V217" s="4">
        <v>1111.2116072416209</v>
      </c>
      <c r="W217" s="4">
        <v>1244.4312511626176</v>
      </c>
    </row>
    <row r="218" spans="1:23">
      <c r="A218" s="2" t="s">
        <v>304</v>
      </c>
      <c r="B218" s="2" t="s">
        <v>502</v>
      </c>
      <c r="C218" s="2" t="s">
        <v>653</v>
      </c>
      <c r="D218" s="1" t="s">
        <v>663</v>
      </c>
      <c r="F218" s="1" t="s">
        <v>664</v>
      </c>
      <c r="G218" s="1">
        <v>1890</v>
      </c>
      <c r="H218" s="1">
        <v>1882</v>
      </c>
      <c r="I218" s="4">
        <v>-8</v>
      </c>
      <c r="J218" s="4">
        <v>2366880.96</v>
      </c>
      <c r="K218" s="4">
        <v>2535148</v>
      </c>
      <c r="L218" s="4">
        <v>2549402</v>
      </c>
      <c r="M218" s="4">
        <v>2757750</v>
      </c>
      <c r="N218" s="4">
        <v>2990167</v>
      </c>
      <c r="O218" s="4">
        <v>2665180</v>
      </c>
      <c r="P218" s="4">
        <v>2649223</v>
      </c>
      <c r="Q218" s="4">
        <v>1243.8900000000001</v>
      </c>
      <c r="R218" s="4">
        <v>1323.3118971061094</v>
      </c>
      <c r="S218" s="4">
        <v>1314.6668729372936</v>
      </c>
      <c r="T218" s="4">
        <v>1472.6850368471644</v>
      </c>
      <c r="U218" s="4">
        <v>1637.1021078565564</v>
      </c>
      <c r="V218" s="4">
        <v>1468.4996418535457</v>
      </c>
      <c r="W218" s="4">
        <v>1450.2780971150162</v>
      </c>
    </row>
    <row r="219" spans="1:23">
      <c r="A219" s="2" t="s">
        <v>305</v>
      </c>
      <c r="B219" s="2" t="s">
        <v>518</v>
      </c>
      <c r="C219" s="2" t="s">
        <v>653</v>
      </c>
      <c r="D219" s="1">
        <v>0</v>
      </c>
      <c r="F219" s="1"/>
      <c r="G219" s="1">
        <v>4765</v>
      </c>
      <c r="H219" s="1">
        <v>4892</v>
      </c>
      <c r="I219" s="4">
        <v>127</v>
      </c>
      <c r="J219" s="4">
        <v>6461993</v>
      </c>
      <c r="K219" s="4">
        <v>8425501</v>
      </c>
      <c r="L219" s="4">
        <v>8544230</v>
      </c>
      <c r="M219" s="4">
        <v>8456954</v>
      </c>
      <c r="N219" s="4">
        <v>6305909.5099999998</v>
      </c>
      <c r="O219" s="4">
        <v>7318970.5</v>
      </c>
      <c r="P219" s="4">
        <v>8245863</v>
      </c>
      <c r="Q219" s="4">
        <v>1356.31</v>
      </c>
      <c r="R219" s="4">
        <v>1728.924990663334</v>
      </c>
      <c r="S219" s="4">
        <v>1810.4867247261245</v>
      </c>
      <c r="T219" s="4">
        <v>1724.0090512496433</v>
      </c>
      <c r="U219" s="4">
        <v>1278.3890181847669</v>
      </c>
      <c r="V219" s="4">
        <v>1487.1422330590267</v>
      </c>
      <c r="W219" s="4">
        <v>1650.592109213924</v>
      </c>
    </row>
    <row r="220" spans="1:23">
      <c r="A220" s="2" t="s">
        <v>306</v>
      </c>
      <c r="B220" s="2" t="s">
        <v>646</v>
      </c>
      <c r="C220" s="2" t="s">
        <v>653</v>
      </c>
      <c r="D220" s="1">
        <v>0</v>
      </c>
      <c r="F220" s="1"/>
      <c r="G220" s="1">
        <v>140</v>
      </c>
      <c r="H220" s="1">
        <v>141</v>
      </c>
      <c r="I220" s="4">
        <v>1</v>
      </c>
      <c r="J220" s="4">
        <v>253586</v>
      </c>
      <c r="K220" s="4">
        <v>236412</v>
      </c>
      <c r="L220" s="4">
        <v>247884</v>
      </c>
      <c r="M220" s="4">
        <v>272003</v>
      </c>
      <c r="N220" s="4">
        <v>308858</v>
      </c>
      <c r="O220" s="4">
        <v>295643</v>
      </c>
      <c r="P220" s="4">
        <v>281177</v>
      </c>
      <c r="Q220" s="4">
        <v>1785.82</v>
      </c>
      <c r="R220" s="4">
        <v>1863.419248049184</v>
      </c>
      <c r="S220" s="4">
        <v>1778.2209469153515</v>
      </c>
      <c r="T220" s="4">
        <v>1933.2125088841508</v>
      </c>
      <c r="U220" s="4">
        <v>2329.245852187029</v>
      </c>
      <c r="V220" s="4">
        <v>2137.6934201012291</v>
      </c>
      <c r="W220" s="4">
        <v>2333.4190871369296</v>
      </c>
    </row>
    <row r="221" spans="1:23">
      <c r="A221" s="2" t="s">
        <v>310</v>
      </c>
      <c r="B221" s="2" t="s">
        <v>633</v>
      </c>
      <c r="C221" s="2" t="s">
        <v>653</v>
      </c>
      <c r="D221" s="1">
        <v>0</v>
      </c>
      <c r="F221" s="1"/>
      <c r="G221" s="1">
        <v>3542</v>
      </c>
      <c r="H221" s="1">
        <v>3513</v>
      </c>
      <c r="I221" s="4">
        <v>-29</v>
      </c>
      <c r="J221" s="4">
        <v>4050739</v>
      </c>
      <c r="K221" s="4">
        <v>4763858</v>
      </c>
      <c r="L221" s="4">
        <v>4982190</v>
      </c>
      <c r="M221" s="4">
        <v>4470661.2699999996</v>
      </c>
      <c r="N221" s="4">
        <v>4991019.5199999996</v>
      </c>
      <c r="O221" s="4">
        <v>5216912.88</v>
      </c>
      <c r="P221" s="4">
        <v>5193297.16</v>
      </c>
      <c r="Q221" s="4">
        <v>1142.44</v>
      </c>
      <c r="R221" s="4">
        <v>1341.512372187851</v>
      </c>
      <c r="S221" s="4">
        <v>1392.7624958067763</v>
      </c>
      <c r="T221" s="4">
        <v>1273.4023584368235</v>
      </c>
      <c r="U221" s="4">
        <v>1423.6057845346415</v>
      </c>
      <c r="V221" s="4">
        <v>1473.7458346280969</v>
      </c>
      <c r="W221" s="4">
        <v>1447.286224674637</v>
      </c>
    </row>
    <row r="222" spans="1:23">
      <c r="A222" s="2" t="s">
        <v>307</v>
      </c>
      <c r="B222" s="2" t="s">
        <v>647</v>
      </c>
      <c r="C222" s="2" t="s">
        <v>653</v>
      </c>
      <c r="D222" s="1" t="s">
        <v>663</v>
      </c>
      <c r="F222" s="1" t="s">
        <v>665</v>
      </c>
      <c r="G222" s="1">
        <v>1089</v>
      </c>
      <c r="H222" s="1">
        <v>957</v>
      </c>
      <c r="I222" s="4">
        <v>-132</v>
      </c>
      <c r="J222" s="4">
        <v>1574007</v>
      </c>
      <c r="K222" s="4">
        <v>1653875.14</v>
      </c>
      <c r="L222" s="4">
        <v>1607992.87</v>
      </c>
      <c r="M222" s="4">
        <v>1573758.65</v>
      </c>
      <c r="N222" s="4">
        <v>1056820</v>
      </c>
      <c r="O222" s="4">
        <v>1471788</v>
      </c>
      <c r="P222" s="4">
        <v>1494436</v>
      </c>
      <c r="Q222" s="4">
        <v>1453.24</v>
      </c>
      <c r="R222" s="4">
        <v>1551.9433601080998</v>
      </c>
      <c r="S222" s="4">
        <v>1593.0186249256985</v>
      </c>
      <c r="T222" s="4">
        <v>1639.3322916666666</v>
      </c>
      <c r="U222" s="4">
        <v>1087.9349392629194</v>
      </c>
      <c r="V222" s="4">
        <v>1549.5767530006317</v>
      </c>
      <c r="W222" s="4">
        <v>1644.2248872263176</v>
      </c>
    </row>
    <row r="223" spans="1:23">
      <c r="A223" s="2" t="s">
        <v>308</v>
      </c>
      <c r="B223" s="2" t="s">
        <v>631</v>
      </c>
      <c r="C223" s="2" t="s">
        <v>653</v>
      </c>
      <c r="D223" s="1" t="s">
        <v>663</v>
      </c>
      <c r="F223" s="1" t="s">
        <v>665</v>
      </c>
      <c r="G223" s="1">
        <v>1262</v>
      </c>
      <c r="H223" s="1">
        <v>1299</v>
      </c>
      <c r="I223" s="4">
        <v>37</v>
      </c>
      <c r="J223" s="4">
        <v>903036</v>
      </c>
      <c r="K223" s="4">
        <v>1114222.0899999999</v>
      </c>
      <c r="L223" s="4">
        <v>885136.88</v>
      </c>
      <c r="M223" s="4">
        <v>1062035.26</v>
      </c>
      <c r="N223" s="4">
        <v>1160291.8500000001</v>
      </c>
      <c r="O223" s="4">
        <v>1260785</v>
      </c>
      <c r="P223" s="4">
        <v>1263161</v>
      </c>
      <c r="Q223" s="4">
        <v>713.24</v>
      </c>
      <c r="R223" s="4">
        <v>856.74455798789722</v>
      </c>
      <c r="S223" s="4">
        <v>684.82553191489365</v>
      </c>
      <c r="T223" s="4">
        <v>823.0277433353998</v>
      </c>
      <c r="U223" s="4">
        <v>920.2822414340103</v>
      </c>
      <c r="V223" s="4">
        <v>949.52929658081041</v>
      </c>
      <c r="W223" s="4">
        <v>950.38823263862776</v>
      </c>
    </row>
    <row r="224" spans="1:23">
      <c r="A224" s="2" t="s">
        <v>311</v>
      </c>
      <c r="B224" s="2" t="s">
        <v>506</v>
      </c>
      <c r="C224" s="2" t="s">
        <v>653</v>
      </c>
      <c r="D224" s="1" t="s">
        <v>663</v>
      </c>
      <c r="F224" s="1" t="s">
        <v>664</v>
      </c>
      <c r="G224" s="1">
        <v>6265</v>
      </c>
      <c r="H224" s="1">
        <v>5938</v>
      </c>
      <c r="I224" s="4">
        <v>-327</v>
      </c>
      <c r="J224" s="4">
        <v>5654386</v>
      </c>
      <c r="K224" s="4">
        <v>9055101</v>
      </c>
      <c r="L224" s="4">
        <v>6943380</v>
      </c>
      <c r="M224" s="4">
        <v>8475455.2300000004</v>
      </c>
      <c r="N224" s="4">
        <v>8632399</v>
      </c>
      <c r="O224" s="4">
        <v>8140265</v>
      </c>
      <c r="P224" s="4">
        <v>8457237</v>
      </c>
      <c r="Q224" s="4">
        <v>900.68</v>
      </c>
      <c r="R224" s="4">
        <v>1461.119958950329</v>
      </c>
      <c r="S224" s="4">
        <v>1139.5667159034958</v>
      </c>
      <c r="T224" s="4">
        <v>1425.4524201957684</v>
      </c>
      <c r="U224" s="4">
        <v>1451.6040559628707</v>
      </c>
      <c r="V224" s="4">
        <v>1390.8801216553327</v>
      </c>
      <c r="W224" s="4">
        <v>1497.5187250996016</v>
      </c>
    </row>
    <row r="225" spans="1:23">
      <c r="A225" s="2" t="s">
        <v>312</v>
      </c>
      <c r="B225" s="2" t="s">
        <v>539</v>
      </c>
      <c r="C225" s="2" t="s">
        <v>653</v>
      </c>
      <c r="D225" s="1" t="s">
        <v>663</v>
      </c>
      <c r="F225" s="1" t="s">
        <v>664</v>
      </c>
      <c r="G225" s="1">
        <v>5284</v>
      </c>
      <c r="H225" s="1">
        <v>5291</v>
      </c>
      <c r="I225" s="4">
        <v>7</v>
      </c>
      <c r="J225" s="4">
        <v>3583387</v>
      </c>
      <c r="K225" s="4">
        <v>3850509</v>
      </c>
      <c r="L225" s="4">
        <v>4179813</v>
      </c>
      <c r="M225" s="4">
        <v>4681278</v>
      </c>
      <c r="N225" s="4">
        <v>5058810</v>
      </c>
      <c r="O225" s="4">
        <v>5279387</v>
      </c>
      <c r="P225" s="4">
        <v>5476010</v>
      </c>
      <c r="Q225" s="4">
        <v>678.49</v>
      </c>
      <c r="R225" s="4">
        <v>728.19835392191715</v>
      </c>
      <c r="S225" s="4">
        <v>793.82629999620167</v>
      </c>
      <c r="T225" s="4">
        <v>887.64799575258826</v>
      </c>
      <c r="U225" s="4">
        <v>966.60233873433197</v>
      </c>
      <c r="V225" s="4">
        <v>1012.3270886464305</v>
      </c>
      <c r="W225" s="4">
        <v>1064.5224626270872</v>
      </c>
    </row>
    <row r="226" spans="1:23">
      <c r="A226" s="2" t="s">
        <v>313</v>
      </c>
      <c r="B226" s="2" t="s">
        <v>640</v>
      </c>
      <c r="C226" s="2" t="s">
        <v>653</v>
      </c>
      <c r="D226" s="1">
        <v>0</v>
      </c>
      <c r="F226" s="1"/>
      <c r="G226" s="1">
        <v>140</v>
      </c>
      <c r="H226" s="1">
        <v>138</v>
      </c>
      <c r="I226" s="4">
        <v>-2</v>
      </c>
      <c r="J226" s="4">
        <v>191683</v>
      </c>
      <c r="K226" s="4">
        <v>194036</v>
      </c>
      <c r="L226" s="4">
        <v>204090</v>
      </c>
      <c r="M226" s="4">
        <v>212020</v>
      </c>
      <c r="N226" s="4">
        <v>185864</v>
      </c>
      <c r="O226" s="4">
        <v>210557</v>
      </c>
      <c r="P226" s="4">
        <v>232943</v>
      </c>
      <c r="Q226" s="4">
        <v>1366.24</v>
      </c>
      <c r="R226" s="4">
        <v>1422.7599354744098</v>
      </c>
      <c r="S226" s="4">
        <v>1441.3135593220341</v>
      </c>
      <c r="T226" s="4">
        <v>1539.7240377632536</v>
      </c>
      <c r="U226" s="4">
        <v>1345.8653149891384</v>
      </c>
      <c r="V226" s="4">
        <v>1454.1229281767955</v>
      </c>
      <c r="W226" s="4">
        <v>1634.6877192982456</v>
      </c>
    </row>
    <row r="227" spans="1:23">
      <c r="A227" s="2" t="s">
        <v>314</v>
      </c>
      <c r="B227" s="2" t="s">
        <v>426</v>
      </c>
      <c r="C227" s="2" t="s">
        <v>653</v>
      </c>
      <c r="D227" s="1" t="s">
        <v>660</v>
      </c>
      <c r="E227" s="3">
        <v>39995</v>
      </c>
      <c r="F227" s="1"/>
      <c r="G227" s="1">
        <v>2416</v>
      </c>
      <c r="H227" s="1">
        <v>2365</v>
      </c>
      <c r="I227" s="4">
        <v>-51</v>
      </c>
      <c r="J227" s="4">
        <v>5547451</v>
      </c>
      <c r="K227" s="4">
        <v>5640749</v>
      </c>
      <c r="L227" s="4">
        <v>4701103</v>
      </c>
      <c r="M227" s="4">
        <v>5298191</v>
      </c>
      <c r="N227" s="4">
        <v>5620549</v>
      </c>
      <c r="O227" s="4">
        <v>5503072</v>
      </c>
      <c r="P227" s="4">
        <v>5764602</v>
      </c>
      <c r="Q227" s="4">
        <v>2293.19</v>
      </c>
      <c r="R227" s="4">
        <v>2357.1773624013272</v>
      </c>
      <c r="S227" s="4">
        <v>1969.2958277479895</v>
      </c>
      <c r="T227" s="4">
        <v>2239.0191438110128</v>
      </c>
      <c r="U227" s="4">
        <v>2398.1520672441015</v>
      </c>
      <c r="V227" s="4">
        <v>2340.4380555437415</v>
      </c>
      <c r="W227" s="4">
        <v>2494.8506881329527</v>
      </c>
    </row>
    <row r="228" spans="1:23">
      <c r="A228" s="2" t="s">
        <v>315</v>
      </c>
      <c r="B228" s="2" t="s">
        <v>572</v>
      </c>
      <c r="C228" s="2" t="s">
        <v>653</v>
      </c>
      <c r="D228" s="1" t="s">
        <v>663</v>
      </c>
      <c r="F228" s="1" t="s">
        <v>665</v>
      </c>
      <c r="G228" s="1">
        <v>1964</v>
      </c>
      <c r="H228" s="1">
        <v>1835</v>
      </c>
      <c r="I228" s="4">
        <v>-129</v>
      </c>
      <c r="J228" s="4">
        <v>1502613</v>
      </c>
      <c r="K228" s="4">
        <v>1848991</v>
      </c>
      <c r="L228" s="4">
        <v>1859055</v>
      </c>
      <c r="M228" s="4">
        <v>1557280</v>
      </c>
      <c r="N228" s="4">
        <v>1489246</v>
      </c>
      <c r="O228" s="4">
        <v>1359868</v>
      </c>
      <c r="P228" s="4">
        <v>1578477</v>
      </c>
      <c r="Q228" s="4">
        <v>780.42</v>
      </c>
      <c r="R228" s="4">
        <v>996.35243781523468</v>
      </c>
      <c r="S228" s="4">
        <v>1012.99858326068</v>
      </c>
      <c r="T228" s="4">
        <v>876.69875584079273</v>
      </c>
      <c r="U228" s="4">
        <v>870.85316648149239</v>
      </c>
      <c r="V228" s="4">
        <v>822.46764243377277</v>
      </c>
      <c r="W228" s="4">
        <v>977.02215895023528</v>
      </c>
    </row>
    <row r="229" spans="1:23">
      <c r="A229" s="2" t="s">
        <v>309</v>
      </c>
      <c r="B229" s="2" t="s">
        <v>427</v>
      </c>
      <c r="C229" s="2" t="s">
        <v>653</v>
      </c>
      <c r="D229" s="1" t="s">
        <v>663</v>
      </c>
      <c r="F229" s="1" t="s">
        <v>665</v>
      </c>
      <c r="G229" s="1">
        <v>3951</v>
      </c>
      <c r="H229" s="1">
        <v>3932</v>
      </c>
      <c r="I229" s="4">
        <v>-19</v>
      </c>
      <c r="J229" s="4">
        <v>4631215.88</v>
      </c>
      <c r="K229" s="4">
        <v>4614185</v>
      </c>
      <c r="L229" s="4">
        <v>4632368</v>
      </c>
      <c r="M229" s="4">
        <v>5123859</v>
      </c>
      <c r="N229" s="4">
        <v>5672461</v>
      </c>
      <c r="O229" s="4">
        <v>3923156</v>
      </c>
      <c r="P229" s="4">
        <v>4737666</v>
      </c>
      <c r="Q229" s="4">
        <v>1177.3800000000001</v>
      </c>
      <c r="R229" s="4">
        <v>1160.8509043154047</v>
      </c>
      <c r="S229" s="4">
        <v>1168.5210503745932</v>
      </c>
      <c r="T229" s="4">
        <v>1301.0001523461303</v>
      </c>
      <c r="U229" s="4">
        <v>1464.5033950378229</v>
      </c>
      <c r="V229" s="4">
        <v>1007.9274464969297</v>
      </c>
      <c r="W229" s="4">
        <v>1208.6190974259548</v>
      </c>
    </row>
    <row r="230" spans="1:23">
      <c r="A230" s="2" t="s">
        <v>316</v>
      </c>
      <c r="B230" s="2" t="s">
        <v>543</v>
      </c>
      <c r="C230" s="2" t="s">
        <v>653</v>
      </c>
      <c r="D230" s="1" t="s">
        <v>660</v>
      </c>
      <c r="E230" s="3">
        <v>42186</v>
      </c>
      <c r="F230" s="1" t="s">
        <v>665</v>
      </c>
      <c r="G230" s="1">
        <v>3008</v>
      </c>
      <c r="H230" s="1">
        <v>3148</v>
      </c>
      <c r="I230" s="4">
        <v>140</v>
      </c>
      <c r="J230" s="4">
        <v>2535499</v>
      </c>
      <c r="K230" s="4">
        <v>2914899</v>
      </c>
      <c r="L230" s="4">
        <v>2828754</v>
      </c>
      <c r="M230" s="4">
        <v>3019480</v>
      </c>
      <c r="N230" s="4">
        <v>2948102</v>
      </c>
      <c r="O230" s="4">
        <v>3129672</v>
      </c>
      <c r="P230" s="4">
        <v>3206271</v>
      </c>
      <c r="Q230" s="4">
        <v>842.53</v>
      </c>
      <c r="R230" s="4">
        <v>950.51570932450716</v>
      </c>
      <c r="S230" s="4">
        <v>909.88902827366587</v>
      </c>
      <c r="T230" s="4">
        <v>963.21296414444294</v>
      </c>
      <c r="U230" s="4">
        <v>931.05798383021727</v>
      </c>
      <c r="V230" s="4">
        <v>997.79123892112477</v>
      </c>
      <c r="W230" s="4">
        <v>1013.2959357815562</v>
      </c>
    </row>
    <row r="231" spans="1:23">
      <c r="A231" s="2" t="s">
        <v>317</v>
      </c>
      <c r="B231" s="2" t="s">
        <v>549</v>
      </c>
      <c r="C231" s="2" t="s">
        <v>653</v>
      </c>
      <c r="D231" s="1" t="s">
        <v>660</v>
      </c>
      <c r="E231" s="3">
        <v>39995</v>
      </c>
      <c r="F231" s="1"/>
      <c r="G231" s="1">
        <v>6933</v>
      </c>
      <c r="H231" s="1">
        <v>6935</v>
      </c>
      <c r="I231" s="4">
        <v>2</v>
      </c>
      <c r="J231" s="4">
        <v>4912810</v>
      </c>
      <c r="K231" s="4">
        <v>6653487</v>
      </c>
      <c r="L231" s="4">
        <v>7591791.0800000001</v>
      </c>
      <c r="M231" s="4">
        <v>7979466</v>
      </c>
      <c r="N231" s="4">
        <v>8567155</v>
      </c>
      <c r="O231" s="4">
        <v>8633955.0899999999</v>
      </c>
      <c r="P231" s="4">
        <v>9002580.6500000004</v>
      </c>
      <c r="Q231" s="4">
        <v>728.97</v>
      </c>
      <c r="R231" s="4">
        <v>989.17782191642334</v>
      </c>
      <c r="S231" s="4">
        <v>1114.2441365544369</v>
      </c>
      <c r="T231" s="4">
        <v>1168.0914041456845</v>
      </c>
      <c r="U231" s="4">
        <v>1261.4711252466354</v>
      </c>
      <c r="V231" s="4">
        <v>1289.3235406555664</v>
      </c>
      <c r="W231" s="4">
        <v>1346.3614766847127</v>
      </c>
    </row>
    <row r="232" spans="1:23">
      <c r="A232" s="2" t="s">
        <v>318</v>
      </c>
      <c r="B232" s="2" t="s">
        <v>428</v>
      </c>
      <c r="C232" s="2" t="s">
        <v>653</v>
      </c>
      <c r="D232" s="1">
        <v>0</v>
      </c>
      <c r="F232" s="1"/>
      <c r="G232" s="1">
        <v>128</v>
      </c>
      <c r="H232" s="1">
        <v>138</v>
      </c>
      <c r="I232" s="4">
        <v>10</v>
      </c>
      <c r="J232" s="4">
        <v>153094</v>
      </c>
      <c r="K232" s="4">
        <v>208492</v>
      </c>
      <c r="L232" s="4">
        <v>233127</v>
      </c>
      <c r="M232" s="4">
        <v>238526</v>
      </c>
      <c r="N232" s="4">
        <v>239076</v>
      </c>
      <c r="O232" s="4">
        <v>296051</v>
      </c>
      <c r="P232" s="4">
        <v>243230</v>
      </c>
      <c r="Q232" s="4">
        <v>1211.19</v>
      </c>
      <c r="R232" s="4">
        <v>1560.3352791498278</v>
      </c>
      <c r="S232" s="4">
        <v>1759.4490566037737</v>
      </c>
      <c r="T232" s="4">
        <v>1824.9885233358839</v>
      </c>
      <c r="U232" s="4">
        <v>1889.9288537549407</v>
      </c>
      <c r="V232" s="4">
        <v>2022.2062841530053</v>
      </c>
      <c r="W232" s="4">
        <v>1759.9855282199712</v>
      </c>
    </row>
    <row r="233" spans="1:23">
      <c r="A233" s="2" t="s">
        <v>321</v>
      </c>
      <c r="B233" s="2" t="s">
        <v>630</v>
      </c>
      <c r="C233" s="2" t="s">
        <v>653</v>
      </c>
      <c r="D233" s="1">
        <v>0</v>
      </c>
      <c r="F233" s="1"/>
      <c r="G233" s="1">
        <v>165</v>
      </c>
      <c r="H233" s="1">
        <v>168</v>
      </c>
      <c r="I233" s="4">
        <v>3</v>
      </c>
      <c r="J233" s="4">
        <v>209678</v>
      </c>
      <c r="K233" s="4">
        <v>220161.9</v>
      </c>
      <c r="L233" s="4">
        <v>196362</v>
      </c>
      <c r="M233" s="4">
        <v>271228</v>
      </c>
      <c r="N233" s="4">
        <v>241382</v>
      </c>
      <c r="O233" s="4">
        <v>282513</v>
      </c>
      <c r="P233" s="4">
        <v>314620</v>
      </c>
      <c r="Q233" s="4">
        <v>1280.0899999999999</v>
      </c>
      <c r="R233" s="4">
        <v>1255.5574565155405</v>
      </c>
      <c r="S233" s="4">
        <v>1177.230215827338</v>
      </c>
      <c r="T233" s="4">
        <v>1610.6175771971496</v>
      </c>
      <c r="U233" s="4">
        <v>1515.2667922159446</v>
      </c>
      <c r="V233" s="4">
        <v>1781.2925598991174</v>
      </c>
      <c r="W233" s="4">
        <v>2089.1102257636121</v>
      </c>
    </row>
    <row r="234" spans="1:23">
      <c r="A234" s="2" t="s">
        <v>322</v>
      </c>
      <c r="B234" s="2" t="s">
        <v>435</v>
      </c>
      <c r="C234" s="2" t="s">
        <v>653</v>
      </c>
      <c r="D234" s="1" t="s">
        <v>663</v>
      </c>
      <c r="F234" s="1" t="s">
        <v>664</v>
      </c>
      <c r="G234" s="1">
        <v>438</v>
      </c>
      <c r="H234" s="1">
        <v>407</v>
      </c>
      <c r="I234" s="4">
        <v>-31</v>
      </c>
      <c r="J234" s="4">
        <v>700538</v>
      </c>
      <c r="K234" s="4">
        <v>763475</v>
      </c>
      <c r="L234" s="4">
        <v>740047</v>
      </c>
      <c r="M234" s="4">
        <v>675793</v>
      </c>
      <c r="N234" s="4">
        <v>925580</v>
      </c>
      <c r="O234" s="4">
        <v>1001215.9299999999</v>
      </c>
      <c r="P234" s="4">
        <v>758189.90999999992</v>
      </c>
      <c r="Q234" s="4">
        <v>1583.14</v>
      </c>
      <c r="R234" s="4">
        <v>1679.258770482789</v>
      </c>
      <c r="S234" s="4">
        <v>1730.699251637044</v>
      </c>
      <c r="T234" s="4">
        <v>1670.2743450321304</v>
      </c>
      <c r="U234" s="4">
        <v>2237.8626692456478</v>
      </c>
      <c r="V234" s="4">
        <v>2325.1647236414301</v>
      </c>
      <c r="W234" s="4">
        <v>1751.8251155268019</v>
      </c>
    </row>
    <row r="235" spans="1:23">
      <c r="A235" s="2" t="s">
        <v>323</v>
      </c>
      <c r="B235" s="2" t="s">
        <v>430</v>
      </c>
      <c r="C235" s="2" t="s">
        <v>653</v>
      </c>
      <c r="D235" s="1" t="s">
        <v>663</v>
      </c>
      <c r="F235" s="1" t="s">
        <v>665</v>
      </c>
      <c r="G235" s="1">
        <v>3841</v>
      </c>
      <c r="H235" s="1">
        <v>3732</v>
      </c>
      <c r="I235" s="4">
        <v>-109</v>
      </c>
      <c r="J235" s="4">
        <v>4260538</v>
      </c>
      <c r="K235" s="4">
        <v>4437243</v>
      </c>
      <c r="L235" s="4">
        <v>5109016</v>
      </c>
      <c r="M235" s="4">
        <v>6118763</v>
      </c>
      <c r="N235" s="4">
        <v>6562267</v>
      </c>
      <c r="O235" s="4">
        <v>6765632</v>
      </c>
      <c r="P235" s="4">
        <v>6765409</v>
      </c>
      <c r="Q235" s="4">
        <v>1098.1099999999999</v>
      </c>
      <c r="R235" s="4">
        <v>1169.3541628783985</v>
      </c>
      <c r="S235" s="4">
        <v>1348.7370644139387</v>
      </c>
      <c r="T235" s="4">
        <v>1628.9335250113143</v>
      </c>
      <c r="U235" s="4">
        <v>1818.9613881420296</v>
      </c>
      <c r="V235" s="4">
        <v>1904.3098401260977</v>
      </c>
      <c r="W235" s="4">
        <v>1927.5767850019943</v>
      </c>
    </row>
    <row r="236" spans="1:23">
      <c r="A236" s="2" t="s">
        <v>324</v>
      </c>
      <c r="B236" s="2" t="s">
        <v>425</v>
      </c>
      <c r="C236" s="2" t="s">
        <v>653</v>
      </c>
      <c r="D236" s="1">
        <v>0</v>
      </c>
      <c r="F236" s="1"/>
      <c r="G236" s="1">
        <v>1647</v>
      </c>
      <c r="H236" s="1">
        <v>1551</v>
      </c>
      <c r="I236" s="4">
        <v>-96</v>
      </c>
      <c r="J236" s="4">
        <v>1242006</v>
      </c>
      <c r="K236" s="4">
        <v>1287115</v>
      </c>
      <c r="L236" s="4">
        <v>1351428</v>
      </c>
      <c r="M236" s="4">
        <v>1399699</v>
      </c>
      <c r="N236" s="4">
        <v>1395080</v>
      </c>
      <c r="O236" s="4">
        <v>1383499</v>
      </c>
      <c r="P236" s="4">
        <v>0</v>
      </c>
      <c r="Q236" s="4">
        <v>764.5</v>
      </c>
      <c r="R236" s="4">
        <v>795.54177920897939</v>
      </c>
      <c r="S236" s="4">
        <v>849.68751964790943</v>
      </c>
      <c r="T236" s="4">
        <v>920.67289350786029</v>
      </c>
      <c r="U236" s="4">
        <v>966.32264320842273</v>
      </c>
      <c r="V236" s="4">
        <v>996.97268862145995</v>
      </c>
      <c r="W236" s="4">
        <v>1196.7150151705766</v>
      </c>
    </row>
    <row r="237" spans="1:23">
      <c r="A237" s="2" t="s">
        <v>325</v>
      </c>
      <c r="B237" s="2" t="s">
        <v>645</v>
      </c>
      <c r="C237" s="2" t="s">
        <v>653</v>
      </c>
      <c r="D237" s="1">
        <v>0</v>
      </c>
      <c r="F237" s="1"/>
      <c r="G237" s="1">
        <v>3989</v>
      </c>
      <c r="H237" s="1">
        <v>4282</v>
      </c>
      <c r="I237" s="4">
        <v>293</v>
      </c>
      <c r="J237" s="4">
        <v>4357955</v>
      </c>
      <c r="K237" s="4">
        <v>4201910</v>
      </c>
      <c r="L237" s="4">
        <v>5547518</v>
      </c>
      <c r="M237" s="4">
        <v>6092920</v>
      </c>
      <c r="N237" s="4">
        <v>6501286</v>
      </c>
      <c r="O237" s="4">
        <v>5123149</v>
      </c>
      <c r="P237" s="4">
        <v>4993418.1399999997</v>
      </c>
      <c r="Q237" s="4">
        <v>1085.69</v>
      </c>
      <c r="R237" s="4">
        <v>1018.6794218470446</v>
      </c>
      <c r="S237" s="4">
        <v>1314.4842783688364</v>
      </c>
      <c r="T237" s="4">
        <v>1417.6174965100047</v>
      </c>
      <c r="U237" s="4">
        <v>1499.6507658239527</v>
      </c>
      <c r="V237" s="4">
        <v>1176.8966943098021</v>
      </c>
      <c r="W237" s="4">
        <v>1128.3285820811207</v>
      </c>
    </row>
    <row r="238" spans="1:23">
      <c r="A238" s="2" t="s">
        <v>326</v>
      </c>
      <c r="B238" s="2" t="s">
        <v>625</v>
      </c>
      <c r="C238" s="2" t="s">
        <v>653</v>
      </c>
      <c r="D238" s="1" t="s">
        <v>660</v>
      </c>
      <c r="E238" s="3">
        <v>39630</v>
      </c>
      <c r="F238" s="1"/>
      <c r="G238" s="1">
        <v>1951</v>
      </c>
      <c r="H238" s="1">
        <v>1961</v>
      </c>
      <c r="I238" s="4">
        <v>10</v>
      </c>
      <c r="J238" s="4">
        <v>2040723</v>
      </c>
      <c r="K238" s="4">
        <v>2685748</v>
      </c>
      <c r="L238" s="4">
        <v>2217860</v>
      </c>
      <c r="M238" s="4">
        <v>1971000</v>
      </c>
      <c r="N238" s="4">
        <v>1988987</v>
      </c>
      <c r="O238" s="4">
        <v>2465857</v>
      </c>
      <c r="P238" s="4">
        <v>2730895</v>
      </c>
      <c r="Q238" s="4">
        <v>1037.01</v>
      </c>
      <c r="R238" s="4">
        <v>1344.8307287102734</v>
      </c>
      <c r="S238" s="4">
        <v>1139.4677353062064</v>
      </c>
      <c r="T238" s="4">
        <v>1013.2113298719992</v>
      </c>
      <c r="U238" s="4">
        <v>1027.5816284356272</v>
      </c>
      <c r="V238" s="4">
        <v>1266.1003286095709</v>
      </c>
      <c r="W238" s="4">
        <v>1386.5930439197766</v>
      </c>
    </row>
    <row r="239" spans="1:23">
      <c r="A239" s="2" t="s">
        <v>327</v>
      </c>
      <c r="B239" s="2" t="s">
        <v>638</v>
      </c>
      <c r="C239" s="2" t="s">
        <v>653</v>
      </c>
      <c r="D239" s="1">
        <v>0</v>
      </c>
      <c r="F239" s="1"/>
      <c r="G239" s="1">
        <v>4775</v>
      </c>
      <c r="H239" s="1">
        <v>4809</v>
      </c>
      <c r="I239" s="4">
        <v>34</v>
      </c>
      <c r="J239" s="4">
        <v>10283739.210000001</v>
      </c>
      <c r="K239" s="4">
        <v>9740302.0500000007</v>
      </c>
      <c r="L239" s="4">
        <v>10795672.040000001</v>
      </c>
      <c r="M239" s="4">
        <v>7860168.3300000001</v>
      </c>
      <c r="N239" s="4">
        <v>8617260.7200000007</v>
      </c>
      <c r="O239" s="4">
        <v>9213408.5999999996</v>
      </c>
      <c r="P239" s="4">
        <v>9349029.3599999994</v>
      </c>
      <c r="Q239" s="4">
        <v>2155.38</v>
      </c>
      <c r="R239" s="4">
        <v>2059.7264074536943</v>
      </c>
      <c r="S239" s="4">
        <v>2252.6650530005845</v>
      </c>
      <c r="T239" s="4">
        <v>1631.6542461544848</v>
      </c>
      <c r="U239" s="4">
        <v>1808.3354080540576</v>
      </c>
      <c r="V239" s="4">
        <v>1928.3385169216601</v>
      </c>
      <c r="W239" s="4">
        <v>1935.2962987496892</v>
      </c>
    </row>
    <row r="240" spans="1:23">
      <c r="A240" s="2" t="s">
        <v>328</v>
      </c>
      <c r="B240" s="2" t="s">
        <v>432</v>
      </c>
      <c r="C240" s="2" t="s">
        <v>653</v>
      </c>
      <c r="D240" s="1" t="s">
        <v>663</v>
      </c>
      <c r="F240" s="1" t="s">
        <v>665</v>
      </c>
      <c r="G240" s="1">
        <v>22876</v>
      </c>
      <c r="H240" s="1">
        <v>24192</v>
      </c>
      <c r="I240" s="4">
        <v>1316</v>
      </c>
      <c r="J240" s="4">
        <v>34248471.689999998</v>
      </c>
      <c r="K240" s="4">
        <v>31962547.309999999</v>
      </c>
      <c r="L240" s="4">
        <v>33283174.060000002</v>
      </c>
      <c r="M240" s="4">
        <v>37349398.769999996</v>
      </c>
      <c r="N240" s="4">
        <v>32358105.719999999</v>
      </c>
      <c r="O240" s="4">
        <v>29410055.5</v>
      </c>
      <c r="P240" s="4">
        <v>33188901.950000003</v>
      </c>
      <c r="Q240" s="4">
        <v>1485.9</v>
      </c>
      <c r="R240" s="4">
        <v>1374.5729852563422</v>
      </c>
      <c r="S240" s="4">
        <v>1380.9929919629556</v>
      </c>
      <c r="T240" s="4">
        <v>1536.5254219856258</v>
      </c>
      <c r="U240" s="4">
        <v>1333.8598342883054</v>
      </c>
      <c r="V240" s="4">
        <v>1191.7036954495725</v>
      </c>
      <c r="W240" s="4">
        <v>1334.8711720226845</v>
      </c>
    </row>
    <row r="241" spans="1:23">
      <c r="A241" s="2" t="s">
        <v>329</v>
      </c>
      <c r="B241" s="2" t="s">
        <v>635</v>
      </c>
      <c r="C241" s="2" t="s">
        <v>653</v>
      </c>
      <c r="D241" s="1" t="s">
        <v>663</v>
      </c>
      <c r="F241" s="1" t="s">
        <v>665</v>
      </c>
      <c r="G241" s="1">
        <v>1299</v>
      </c>
      <c r="H241" s="1">
        <v>1229</v>
      </c>
      <c r="I241" s="4">
        <v>-70</v>
      </c>
      <c r="J241" s="4">
        <v>1621205</v>
      </c>
      <c r="K241" s="4">
        <v>1570771</v>
      </c>
      <c r="L241" s="4">
        <v>1619329</v>
      </c>
      <c r="M241" s="4">
        <v>1760556</v>
      </c>
      <c r="N241" s="4">
        <v>1952275</v>
      </c>
      <c r="O241" s="4">
        <v>1809830</v>
      </c>
      <c r="P241" s="4">
        <v>1506127</v>
      </c>
      <c r="Q241" s="4">
        <v>1286.98</v>
      </c>
      <c r="R241" s="4">
        <v>1253.4780908604853</v>
      </c>
      <c r="S241" s="4">
        <v>1309.1834424771605</v>
      </c>
      <c r="T241" s="4">
        <v>1474.8730836893692</v>
      </c>
      <c r="U241" s="4">
        <v>1708.0271216097988</v>
      </c>
      <c r="V241" s="4">
        <v>1611.8899180619881</v>
      </c>
      <c r="W241" s="4">
        <v>1360.1797164273457</v>
      </c>
    </row>
    <row r="242" spans="1:23">
      <c r="A242" s="2" t="s">
        <v>209</v>
      </c>
      <c r="B242" s="2" t="s">
        <v>433</v>
      </c>
      <c r="C242" s="2" t="s">
        <v>654</v>
      </c>
      <c r="D242" s="1">
        <v>0</v>
      </c>
      <c r="F242" s="1"/>
      <c r="G242" s="1">
        <v>453</v>
      </c>
      <c r="H242" s="1">
        <v>444</v>
      </c>
      <c r="I242" s="4">
        <v>-9</v>
      </c>
      <c r="J242" s="4">
        <v>790085</v>
      </c>
      <c r="K242" s="4">
        <v>771208</v>
      </c>
      <c r="L242" s="4">
        <v>870680</v>
      </c>
      <c r="M242" s="4">
        <v>855813.81</v>
      </c>
      <c r="N242" s="4">
        <v>779223.93</v>
      </c>
      <c r="O242" s="4">
        <v>873039.71</v>
      </c>
      <c r="P242" s="4">
        <v>1052851.1100000001</v>
      </c>
      <c r="Q242" s="4">
        <v>1761.62</v>
      </c>
      <c r="R242" s="4">
        <v>1661.2627361437219</v>
      </c>
      <c r="S242" s="4">
        <v>1924.5800176834662</v>
      </c>
      <c r="T242" s="4">
        <v>1967.3885057471264</v>
      </c>
      <c r="U242" s="4">
        <v>1815.9494989512934</v>
      </c>
      <c r="V242" s="4">
        <v>2109.30106305871</v>
      </c>
      <c r="W242" s="4">
        <v>2556.0842680262203</v>
      </c>
    </row>
    <row r="243" spans="1:23">
      <c r="A243" s="2" t="s">
        <v>9</v>
      </c>
      <c r="B243" s="2" t="s">
        <v>434</v>
      </c>
      <c r="C243" s="2" t="s">
        <v>655</v>
      </c>
      <c r="D243" s="1" t="s">
        <v>663</v>
      </c>
      <c r="F243" s="1" t="s">
        <v>665</v>
      </c>
      <c r="G243" s="1">
        <v>2922</v>
      </c>
      <c r="H243" s="1">
        <v>2943</v>
      </c>
      <c r="I243" s="4">
        <v>21</v>
      </c>
      <c r="J243" s="4">
        <v>4099670.38</v>
      </c>
      <c r="K243" s="4">
        <v>3982097</v>
      </c>
      <c r="L243" s="4">
        <v>4269966.79</v>
      </c>
      <c r="M243" s="4">
        <v>4740482</v>
      </c>
      <c r="N243" s="4">
        <v>4192267</v>
      </c>
      <c r="O243" s="4">
        <v>3781707</v>
      </c>
      <c r="P243" s="4">
        <v>3693297</v>
      </c>
      <c r="Q243" s="4">
        <v>1403.52</v>
      </c>
      <c r="R243" s="4">
        <v>1349.7261295461478</v>
      </c>
      <c r="S243" s="4">
        <v>1458.5213143872113</v>
      </c>
      <c r="T243" s="4">
        <v>1612.299163322223</v>
      </c>
      <c r="U243" s="4">
        <v>1443.0218229381799</v>
      </c>
      <c r="V243" s="4">
        <v>1300.9863079675245</v>
      </c>
      <c r="W243" s="4">
        <v>1281.3714741699337</v>
      </c>
    </row>
    <row r="244" spans="1:23">
      <c r="A244" s="2" t="s">
        <v>12</v>
      </c>
      <c r="B244" s="2" t="s">
        <v>412</v>
      </c>
      <c r="C244" s="2" t="s">
        <v>655</v>
      </c>
      <c r="D244" s="1" t="s">
        <v>663</v>
      </c>
      <c r="F244" s="1" t="s">
        <v>664</v>
      </c>
      <c r="G244" s="1">
        <v>1596</v>
      </c>
      <c r="H244" s="1">
        <v>1503</v>
      </c>
      <c r="I244" s="4">
        <v>-93</v>
      </c>
      <c r="J244" s="4">
        <v>2336950.09</v>
      </c>
      <c r="K244" s="4">
        <v>2853917.6799999997</v>
      </c>
      <c r="L244" s="4">
        <v>2516118.9599999995</v>
      </c>
      <c r="M244" s="4">
        <v>2557718.42</v>
      </c>
      <c r="N244" s="4">
        <v>2339536.3499999996</v>
      </c>
      <c r="O244" s="4">
        <v>2277831.5500000003</v>
      </c>
      <c r="P244" s="4">
        <v>2303728</v>
      </c>
      <c r="Q244" s="4">
        <v>1433.62</v>
      </c>
      <c r="R244" s="4">
        <v>1784.2451750848697</v>
      </c>
      <c r="S244" s="4">
        <v>1621.315162059411</v>
      </c>
      <c r="T244" s="4">
        <v>1712.5664546367593</v>
      </c>
      <c r="U244" s="4">
        <v>1603.1908106626463</v>
      </c>
      <c r="V244" s="4">
        <v>1634.1427290336467</v>
      </c>
      <c r="W244" s="4">
        <v>1675.4385454545454</v>
      </c>
    </row>
    <row r="245" spans="1:23">
      <c r="A245" s="2" t="s">
        <v>16</v>
      </c>
      <c r="B245" s="2" t="s">
        <v>410</v>
      </c>
      <c r="C245" s="2" t="s">
        <v>655</v>
      </c>
      <c r="D245" s="1" t="s">
        <v>663</v>
      </c>
      <c r="F245" s="1" t="s">
        <v>665</v>
      </c>
      <c r="G245" s="1">
        <v>1786</v>
      </c>
      <c r="H245" s="1">
        <v>1574</v>
      </c>
      <c r="I245" s="4">
        <v>-212</v>
      </c>
      <c r="J245" s="4">
        <v>2993853</v>
      </c>
      <c r="K245" s="4">
        <v>2918260</v>
      </c>
      <c r="L245" s="4">
        <v>3170719</v>
      </c>
      <c r="M245" s="4">
        <v>3070499</v>
      </c>
      <c r="N245" s="4">
        <v>3236333.54</v>
      </c>
      <c r="O245" s="4">
        <v>2859681</v>
      </c>
      <c r="P245" s="4">
        <v>3075120</v>
      </c>
      <c r="Q245" s="4">
        <v>1678.55</v>
      </c>
      <c r="R245" s="4">
        <v>1704.5512955304782</v>
      </c>
      <c r="S245" s="4">
        <v>1911.2230259192283</v>
      </c>
      <c r="T245" s="4">
        <v>1952.1260092822174</v>
      </c>
      <c r="U245" s="4">
        <v>2107.5368194842408</v>
      </c>
      <c r="V245" s="4">
        <v>1882.6076366030284</v>
      </c>
      <c r="W245" s="4">
        <v>2091.4915323403388</v>
      </c>
    </row>
    <row r="246" spans="1:23">
      <c r="A246" s="2" t="s">
        <v>19</v>
      </c>
      <c r="B246" s="2" t="s">
        <v>429</v>
      </c>
      <c r="C246" s="2" t="s">
        <v>655</v>
      </c>
      <c r="D246" s="1">
        <v>0</v>
      </c>
      <c r="F246" s="1"/>
      <c r="G246" s="1">
        <v>2457</v>
      </c>
      <c r="H246" s="1">
        <v>2337</v>
      </c>
      <c r="I246" s="4">
        <v>-120</v>
      </c>
      <c r="J246" s="4">
        <v>2124119.5699999998</v>
      </c>
      <c r="K246" s="4">
        <v>2087572.66</v>
      </c>
      <c r="L246" s="4">
        <v>2264959</v>
      </c>
      <c r="M246" s="4">
        <v>2362978.8899999997</v>
      </c>
      <c r="N246" s="4">
        <v>2336386.42</v>
      </c>
      <c r="O246" s="4">
        <v>2416266.1800000002</v>
      </c>
      <c r="P246" s="4">
        <v>2517748.14</v>
      </c>
      <c r="Q246" s="4">
        <v>886.23</v>
      </c>
      <c r="R246" s="4">
        <v>859.5186040670792</v>
      </c>
      <c r="S246" s="4">
        <v>952.62407469717368</v>
      </c>
      <c r="T246" s="4">
        <v>1020.0643211741852</v>
      </c>
      <c r="U246" s="4">
        <v>1034.3027225640799</v>
      </c>
      <c r="V246" s="4">
        <v>1064.6220391258373</v>
      </c>
      <c r="W246" s="4">
        <v>1103.259340081504</v>
      </c>
    </row>
    <row r="247" spans="1:23">
      <c r="A247" s="2" t="s">
        <v>22</v>
      </c>
      <c r="B247" s="2" t="s">
        <v>400</v>
      </c>
      <c r="C247" s="2" t="s">
        <v>655</v>
      </c>
      <c r="D247" s="1" t="s">
        <v>660</v>
      </c>
      <c r="E247" s="3">
        <v>39630</v>
      </c>
      <c r="F247" s="1"/>
      <c r="G247" s="1">
        <v>1845</v>
      </c>
      <c r="H247" s="1">
        <v>1605</v>
      </c>
      <c r="I247" s="4">
        <v>-240</v>
      </c>
      <c r="J247" s="4">
        <v>1870418.57</v>
      </c>
      <c r="K247" s="4">
        <v>1872216.1</v>
      </c>
      <c r="L247" s="4">
        <v>1635307.07</v>
      </c>
      <c r="M247" s="4">
        <v>1834634.23</v>
      </c>
      <c r="N247" s="4">
        <v>2135741.92</v>
      </c>
      <c r="O247" s="4">
        <v>1911360.4599999997</v>
      </c>
      <c r="P247" s="4">
        <v>1712072.6099999999</v>
      </c>
      <c r="Q247" s="4">
        <v>1020.08</v>
      </c>
      <c r="R247" s="4">
        <v>1100.2615170338679</v>
      </c>
      <c r="S247" s="4">
        <v>983.93922984356198</v>
      </c>
      <c r="T247" s="4">
        <v>1133.0496541501975</v>
      </c>
      <c r="U247" s="4">
        <v>1407.779263067695</v>
      </c>
      <c r="V247" s="4">
        <v>1326.6887346428816</v>
      </c>
      <c r="W247" s="4">
        <v>1216.7384052306161</v>
      </c>
    </row>
    <row r="248" spans="1:23">
      <c r="A248" s="2" t="s">
        <v>32</v>
      </c>
      <c r="B248" s="2" t="s">
        <v>401</v>
      </c>
      <c r="C248" s="2" t="s">
        <v>655</v>
      </c>
      <c r="D248" s="1">
        <v>0</v>
      </c>
      <c r="F248" s="1"/>
      <c r="G248" s="1">
        <v>1421</v>
      </c>
      <c r="H248" s="1">
        <v>1351</v>
      </c>
      <c r="I248" s="4">
        <v>-70</v>
      </c>
      <c r="J248" s="4">
        <v>2051375</v>
      </c>
      <c r="K248" s="4">
        <v>1951525</v>
      </c>
      <c r="L248" s="4">
        <v>2350449.54</v>
      </c>
      <c r="M248" s="4">
        <v>2510260</v>
      </c>
      <c r="N248" s="4">
        <v>2500896</v>
      </c>
      <c r="O248" s="4">
        <v>2539604.7599999998</v>
      </c>
      <c r="P248" s="4">
        <v>2550159.81</v>
      </c>
      <c r="Q248" s="4">
        <v>1457.77</v>
      </c>
      <c r="R248" s="4">
        <v>1426.5950758794118</v>
      </c>
      <c r="S248" s="4">
        <v>1708.7968011632133</v>
      </c>
      <c r="T248" s="4">
        <v>1866.9195299717389</v>
      </c>
      <c r="U248" s="4">
        <v>1865.3658536585365</v>
      </c>
      <c r="V248" s="4">
        <v>1861.880322580645</v>
      </c>
      <c r="W248" s="4">
        <v>1843.6667220936959</v>
      </c>
    </row>
    <row r="249" spans="1:23">
      <c r="A249" s="2" t="s">
        <v>34</v>
      </c>
      <c r="B249" s="2" t="s">
        <v>402</v>
      </c>
      <c r="C249" s="2" t="s">
        <v>655</v>
      </c>
      <c r="D249" s="1">
        <v>0</v>
      </c>
      <c r="F249" s="1"/>
      <c r="G249" s="1">
        <v>478</v>
      </c>
      <c r="H249" s="1">
        <v>415</v>
      </c>
      <c r="I249" s="4">
        <v>-63</v>
      </c>
      <c r="J249" s="4">
        <v>669535</v>
      </c>
      <c r="K249" s="4">
        <v>675675</v>
      </c>
      <c r="L249" s="4">
        <v>676455</v>
      </c>
      <c r="M249" s="4">
        <v>693071.51</v>
      </c>
      <c r="N249" s="4">
        <v>695886</v>
      </c>
      <c r="O249" s="4">
        <v>706746.37</v>
      </c>
      <c r="P249" s="4">
        <v>784359.5</v>
      </c>
      <c r="Q249" s="4">
        <v>1412.82</v>
      </c>
      <c r="R249" s="4">
        <v>1463.323515398276</v>
      </c>
      <c r="S249" s="4">
        <v>1537.7472152761993</v>
      </c>
      <c r="T249" s="4">
        <v>1693.7218963831867</v>
      </c>
      <c r="U249" s="4">
        <v>1661.6189111747851</v>
      </c>
      <c r="V249" s="4">
        <v>1659.8082902771253</v>
      </c>
      <c r="W249" s="4">
        <v>1440.2488064634595</v>
      </c>
    </row>
    <row r="250" spans="1:23">
      <c r="A250" s="2" t="s">
        <v>37</v>
      </c>
      <c r="B250" s="2" t="s">
        <v>403</v>
      </c>
      <c r="C250" s="2" t="s">
        <v>655</v>
      </c>
      <c r="D250" s="1">
        <v>0</v>
      </c>
      <c r="F250" s="1"/>
      <c r="G250" s="1">
        <v>2136</v>
      </c>
      <c r="H250" s="1">
        <v>2013</v>
      </c>
      <c r="I250" s="4">
        <v>-123</v>
      </c>
      <c r="J250" s="4">
        <v>2305110</v>
      </c>
      <c r="K250" s="4">
        <v>2215884</v>
      </c>
      <c r="L250" s="4">
        <v>2495898</v>
      </c>
      <c r="M250" s="4">
        <v>2171201</v>
      </c>
      <c r="N250" s="4">
        <v>2100058</v>
      </c>
      <c r="O250" s="4">
        <v>2599436</v>
      </c>
      <c r="P250" s="4">
        <v>2722511</v>
      </c>
      <c r="Q250" s="4">
        <v>1086.1400000000001</v>
      </c>
      <c r="R250" s="4">
        <v>1037.1415332337949</v>
      </c>
      <c r="S250" s="4">
        <v>1206.7972149695388</v>
      </c>
      <c r="T250" s="4">
        <v>1081.1677123792451</v>
      </c>
      <c r="U250" s="4">
        <v>1093.3246563931696</v>
      </c>
      <c r="V250" s="4">
        <v>1388.2168224299066</v>
      </c>
      <c r="W250" s="4">
        <v>1482.2839875864322</v>
      </c>
    </row>
    <row r="251" spans="1:23">
      <c r="A251" s="2" t="s">
        <v>47</v>
      </c>
      <c r="B251" s="2" t="s">
        <v>404</v>
      </c>
      <c r="C251" s="2" t="s">
        <v>655</v>
      </c>
      <c r="D251" s="1" t="s">
        <v>663</v>
      </c>
      <c r="F251" s="1" t="s">
        <v>665</v>
      </c>
      <c r="G251" s="1">
        <v>5873</v>
      </c>
      <c r="H251" s="1">
        <v>5707</v>
      </c>
      <c r="I251" s="4">
        <v>-166</v>
      </c>
      <c r="J251" s="4">
        <v>6317925</v>
      </c>
      <c r="K251" s="4">
        <v>6359821</v>
      </c>
      <c r="L251" s="4">
        <v>5950414</v>
      </c>
      <c r="M251" s="4">
        <v>8030233</v>
      </c>
      <c r="N251" s="4">
        <v>7179537</v>
      </c>
      <c r="O251" s="4">
        <v>6548913</v>
      </c>
      <c r="P251" s="4">
        <v>7191073</v>
      </c>
      <c r="Q251" s="4">
        <v>1120.8800000000001</v>
      </c>
      <c r="R251" s="4">
        <v>1095.7028632072952</v>
      </c>
      <c r="S251" s="4">
        <v>1052.8724608960295</v>
      </c>
      <c r="T251" s="4">
        <v>1420.4002830105244</v>
      </c>
      <c r="U251" s="4">
        <v>1299.2285559174809</v>
      </c>
      <c r="V251" s="4">
        <v>1203.0923687401257</v>
      </c>
      <c r="W251" s="4">
        <v>1335.1416635722244</v>
      </c>
    </row>
    <row r="252" spans="1:23">
      <c r="A252" s="2" t="s">
        <v>63</v>
      </c>
      <c r="B252" s="2" t="s">
        <v>405</v>
      </c>
      <c r="C252" s="2" t="s">
        <v>655</v>
      </c>
      <c r="D252" s="1">
        <v>0</v>
      </c>
      <c r="F252" s="1"/>
      <c r="G252" s="1">
        <v>176</v>
      </c>
      <c r="H252" s="1">
        <v>169</v>
      </c>
      <c r="I252" s="4">
        <v>-7</v>
      </c>
      <c r="J252" s="4">
        <v>129375</v>
      </c>
      <c r="K252" s="4">
        <v>158910</v>
      </c>
      <c r="L252" s="4">
        <v>148966</v>
      </c>
      <c r="M252" s="4">
        <v>159392</v>
      </c>
      <c r="N252" s="4">
        <v>174474</v>
      </c>
      <c r="O252" s="4">
        <v>163953</v>
      </c>
      <c r="P252" s="4">
        <v>157315</v>
      </c>
      <c r="Q252" s="4">
        <v>730.11</v>
      </c>
      <c r="R252" s="4">
        <v>861.25413256734055</v>
      </c>
      <c r="S252" s="4">
        <v>800.89247311827955</v>
      </c>
      <c r="T252" s="4">
        <v>943.1479289940828</v>
      </c>
      <c r="U252" s="4">
        <v>999.2783505154639</v>
      </c>
      <c r="V252" s="4">
        <v>968.41701122268159</v>
      </c>
      <c r="W252" s="4">
        <v>998.19162436548231</v>
      </c>
    </row>
    <row r="253" spans="1:23">
      <c r="A253" s="2" t="s">
        <v>60</v>
      </c>
      <c r="B253" s="2" t="s">
        <v>406</v>
      </c>
      <c r="C253" s="2" t="s">
        <v>655</v>
      </c>
      <c r="D253" s="1" t="s">
        <v>663</v>
      </c>
      <c r="F253" s="1" t="s">
        <v>664</v>
      </c>
      <c r="G253" s="1">
        <v>2104</v>
      </c>
      <c r="H253" s="1">
        <v>1933</v>
      </c>
      <c r="I253" s="4">
        <v>-171</v>
      </c>
      <c r="J253" s="4">
        <v>3578341</v>
      </c>
      <c r="K253" s="4">
        <v>2602574</v>
      </c>
      <c r="L253" s="4">
        <v>2639780</v>
      </c>
      <c r="M253" s="4">
        <v>2942296.3600000003</v>
      </c>
      <c r="N253" s="4">
        <v>2862744</v>
      </c>
      <c r="O253" s="4">
        <v>2744084</v>
      </c>
      <c r="P253" s="4">
        <v>2762116.58</v>
      </c>
      <c r="Q253" s="4">
        <v>1699.44</v>
      </c>
      <c r="R253" s="4">
        <v>1279.4531322973457</v>
      </c>
      <c r="S253" s="4">
        <v>1317.584227601697</v>
      </c>
      <c r="T253" s="4">
        <v>1521.3526370217166</v>
      </c>
      <c r="U253" s="4">
        <v>1559.8234621042882</v>
      </c>
      <c r="V253" s="4">
        <v>1553.7534680935396</v>
      </c>
      <c r="W253" s="4">
        <v>1596.5068955551703</v>
      </c>
    </row>
    <row r="254" spans="1:23">
      <c r="A254" s="2" t="s">
        <v>69</v>
      </c>
      <c r="B254" s="2" t="s">
        <v>407</v>
      </c>
      <c r="C254" s="2" t="s">
        <v>655</v>
      </c>
      <c r="D254" s="1" t="s">
        <v>663</v>
      </c>
      <c r="F254" s="1" t="s">
        <v>665</v>
      </c>
      <c r="G254" s="1">
        <v>1258</v>
      </c>
      <c r="H254" s="1">
        <v>1208</v>
      </c>
      <c r="I254" s="4">
        <v>-50</v>
      </c>
      <c r="J254" s="4">
        <v>1396485.13</v>
      </c>
      <c r="K254" s="4">
        <v>1437517.35</v>
      </c>
      <c r="L254" s="4">
        <v>1547123.88</v>
      </c>
      <c r="M254" s="4">
        <v>1663571.14</v>
      </c>
      <c r="N254" s="4">
        <v>1575970.65</v>
      </c>
      <c r="O254" s="4">
        <v>1555370</v>
      </c>
      <c r="P254" s="4">
        <v>1499217</v>
      </c>
      <c r="Q254" s="4">
        <v>1122.76</v>
      </c>
      <c r="R254" s="4">
        <v>1165.0756986319134</v>
      </c>
      <c r="S254" s="4">
        <v>1243.9688027659404</v>
      </c>
      <c r="T254" s="4">
        <v>1383.427027027027</v>
      </c>
      <c r="U254" s="4">
        <v>1310.9055481617033</v>
      </c>
      <c r="V254" s="4">
        <v>1278.1411784041416</v>
      </c>
      <c r="W254" s="4">
        <v>1220.5625661483352</v>
      </c>
    </row>
    <row r="255" spans="1:23">
      <c r="A255" s="2" t="s">
        <v>75</v>
      </c>
      <c r="B255" s="2" t="s">
        <v>408</v>
      </c>
      <c r="C255" s="2" t="s">
        <v>655</v>
      </c>
      <c r="D255" s="1" t="s">
        <v>663</v>
      </c>
      <c r="F255" s="1" t="s">
        <v>664</v>
      </c>
      <c r="G255" s="1">
        <v>3586</v>
      </c>
      <c r="H255" s="1">
        <v>3199</v>
      </c>
      <c r="I255" s="4">
        <v>-387</v>
      </c>
      <c r="J255" s="4">
        <v>3372934</v>
      </c>
      <c r="K255" s="4">
        <v>3928219</v>
      </c>
      <c r="L255" s="4">
        <v>4041962</v>
      </c>
      <c r="M255" s="4">
        <v>3828705.09</v>
      </c>
      <c r="N255" s="4">
        <v>3558983.06</v>
      </c>
      <c r="O255" s="4">
        <v>3817543.19</v>
      </c>
      <c r="P255" s="4">
        <v>4212046.9799999995</v>
      </c>
      <c r="Q255" s="4">
        <v>960.07</v>
      </c>
      <c r="R255" s="4">
        <v>1157.2952971296081</v>
      </c>
      <c r="S255" s="4">
        <v>1230.8794689079723</v>
      </c>
      <c r="T255" s="4">
        <v>1223.6584742241682</v>
      </c>
      <c r="U255" s="4">
        <v>1184.6297174050528</v>
      </c>
      <c r="V255" s="4">
        <v>1272.5568152271742</v>
      </c>
      <c r="W255" s="4">
        <v>1420.4454793781401</v>
      </c>
    </row>
    <row r="256" spans="1:23">
      <c r="A256" s="2" t="s">
        <v>76</v>
      </c>
      <c r="B256" s="2" t="s">
        <v>409</v>
      </c>
      <c r="C256" s="2" t="s">
        <v>655</v>
      </c>
      <c r="D256" s="1" t="s">
        <v>663</v>
      </c>
      <c r="F256" s="1" t="s">
        <v>665</v>
      </c>
      <c r="G256" s="1">
        <v>3364</v>
      </c>
      <c r="H256" s="1">
        <v>3186</v>
      </c>
      <c r="I256" s="4">
        <v>-178</v>
      </c>
      <c r="J256" s="4">
        <v>2638232</v>
      </c>
      <c r="K256" s="4">
        <v>2914546</v>
      </c>
      <c r="L256" s="4">
        <v>2950878</v>
      </c>
      <c r="M256" s="4">
        <v>2828526.65</v>
      </c>
      <c r="N256" s="4">
        <v>3509674.56</v>
      </c>
      <c r="O256" s="4">
        <v>3304109</v>
      </c>
      <c r="P256" s="4">
        <v>3324018.46</v>
      </c>
      <c r="Q256" s="4">
        <v>784</v>
      </c>
      <c r="R256" s="4">
        <v>880.93469186663322</v>
      </c>
      <c r="S256" s="4">
        <v>908.2139669446924</v>
      </c>
      <c r="T256" s="4">
        <v>891.15532451165723</v>
      </c>
      <c r="U256" s="4">
        <v>1115.2445376549094</v>
      </c>
      <c r="V256" s="4">
        <v>1094.1845216412228</v>
      </c>
      <c r="W256" s="4">
        <v>1115.1804810950448</v>
      </c>
    </row>
    <row r="257" spans="1:23">
      <c r="A257" s="2" t="s">
        <v>79</v>
      </c>
      <c r="B257" s="2" t="s">
        <v>424</v>
      </c>
      <c r="C257" s="2" t="s">
        <v>655</v>
      </c>
      <c r="D257" s="1">
        <v>0</v>
      </c>
      <c r="F257" s="1"/>
      <c r="G257" s="1">
        <v>1096</v>
      </c>
      <c r="H257" s="1">
        <v>1155</v>
      </c>
      <c r="I257" s="4">
        <v>59</v>
      </c>
      <c r="J257" s="4">
        <v>2002872</v>
      </c>
      <c r="K257" s="4">
        <v>1509801</v>
      </c>
      <c r="L257" s="4">
        <v>1657576</v>
      </c>
      <c r="M257" s="4">
        <v>1772776</v>
      </c>
      <c r="N257" s="4">
        <v>1686638</v>
      </c>
      <c r="O257" s="4">
        <v>1756579</v>
      </c>
      <c r="P257" s="4">
        <v>1856000</v>
      </c>
      <c r="Q257" s="4">
        <v>1847.16</v>
      </c>
      <c r="R257" s="4">
        <v>1371.4990370989428</v>
      </c>
      <c r="S257" s="4">
        <v>1454.2691700298299</v>
      </c>
      <c r="T257" s="4">
        <v>1554.5212206243423</v>
      </c>
      <c r="U257" s="4">
        <v>1427.7812579361721</v>
      </c>
      <c r="V257" s="4">
        <v>1517.9562737642584</v>
      </c>
      <c r="W257" s="4">
        <v>1595.7355343478637</v>
      </c>
    </row>
    <row r="258" spans="1:23">
      <c r="A258" s="2" t="s">
        <v>81</v>
      </c>
      <c r="B258" s="2" t="s">
        <v>411</v>
      </c>
      <c r="C258" s="2" t="s">
        <v>655</v>
      </c>
      <c r="D258" s="1" t="s">
        <v>663</v>
      </c>
      <c r="F258" s="1" t="s">
        <v>665</v>
      </c>
      <c r="G258" s="1">
        <v>4443</v>
      </c>
      <c r="H258" s="1">
        <v>4275</v>
      </c>
      <c r="I258" s="4">
        <v>-168</v>
      </c>
      <c r="J258" s="4">
        <v>4412196</v>
      </c>
      <c r="K258" s="4">
        <v>4620557</v>
      </c>
      <c r="L258" s="4">
        <v>4567075</v>
      </c>
      <c r="M258" s="4">
        <v>4289897</v>
      </c>
      <c r="N258" s="4">
        <v>4922321.1099999994</v>
      </c>
      <c r="O258" s="4">
        <v>4934494.67</v>
      </c>
      <c r="P258" s="4">
        <v>4980679.1100000003</v>
      </c>
      <c r="Q258" s="4">
        <v>1063.08</v>
      </c>
      <c r="R258" s="4">
        <v>1056.2745891427146</v>
      </c>
      <c r="S258" s="4">
        <v>1054.5325451984577</v>
      </c>
      <c r="T258" s="4">
        <v>1005.7903498077465</v>
      </c>
      <c r="U258" s="4">
        <v>1188.3636585306967</v>
      </c>
      <c r="V258" s="4">
        <v>1222.7109720742374</v>
      </c>
      <c r="W258" s="4">
        <v>1231.0131265447355</v>
      </c>
    </row>
    <row r="259" spans="1:23">
      <c r="A259" s="2" t="s">
        <v>193</v>
      </c>
      <c r="B259" s="2" t="s">
        <v>398</v>
      </c>
      <c r="C259" s="2" t="s">
        <v>655</v>
      </c>
      <c r="D259" s="1" t="s">
        <v>663</v>
      </c>
      <c r="F259" s="1" t="s">
        <v>664</v>
      </c>
      <c r="G259" s="1">
        <v>1528</v>
      </c>
      <c r="H259" s="1">
        <v>1526</v>
      </c>
      <c r="I259" s="4">
        <v>-2</v>
      </c>
      <c r="J259" s="4">
        <v>1737628</v>
      </c>
      <c r="K259" s="4">
        <v>1686290</v>
      </c>
      <c r="L259" s="4">
        <v>2749715</v>
      </c>
      <c r="M259" s="4">
        <v>3330102</v>
      </c>
      <c r="N259" s="4">
        <v>3607986</v>
      </c>
      <c r="O259" s="4">
        <v>2828936</v>
      </c>
      <c r="P259" s="4">
        <v>2809257</v>
      </c>
      <c r="Q259" s="4">
        <v>1137.3399999999999</v>
      </c>
      <c r="R259" s="4">
        <v>1108.2274695881338</v>
      </c>
      <c r="S259" s="4">
        <v>1807.9525281083568</v>
      </c>
      <c r="T259" s="4">
        <v>2169.1649296508599</v>
      </c>
      <c r="U259" s="4">
        <v>2366.0476096793232</v>
      </c>
      <c r="V259" s="4">
        <v>1842.5949325864653</v>
      </c>
      <c r="W259" s="4">
        <v>1783.7684932376658</v>
      </c>
    </row>
    <row r="260" spans="1:23">
      <c r="A260" s="2" t="s">
        <v>95</v>
      </c>
      <c r="B260" s="2" t="s">
        <v>413</v>
      </c>
      <c r="C260" s="2" t="s">
        <v>655</v>
      </c>
      <c r="D260" s="1">
        <v>0</v>
      </c>
      <c r="F260" s="1"/>
      <c r="G260" s="1">
        <v>144</v>
      </c>
      <c r="H260" s="1">
        <v>144</v>
      </c>
      <c r="I260" s="4">
        <v>0</v>
      </c>
      <c r="J260" s="4">
        <v>366607</v>
      </c>
      <c r="K260" s="4">
        <v>398699</v>
      </c>
      <c r="L260" s="4">
        <v>431587</v>
      </c>
      <c r="M260" s="4">
        <v>439087</v>
      </c>
      <c r="N260" s="4">
        <v>470909</v>
      </c>
      <c r="O260" s="4">
        <v>510826</v>
      </c>
      <c r="P260" s="4">
        <v>524573</v>
      </c>
      <c r="Q260" s="4">
        <v>2554.75</v>
      </c>
      <c r="R260" s="4">
        <v>2667.5966813863238</v>
      </c>
      <c r="S260" s="4">
        <v>2906.3097643097644</v>
      </c>
      <c r="T260" s="4">
        <v>2939.0026773761711</v>
      </c>
      <c r="U260" s="4">
        <v>3116.5387160820651</v>
      </c>
      <c r="V260" s="4">
        <v>3518.0853994490362</v>
      </c>
      <c r="W260" s="4">
        <v>4049.9459041731066</v>
      </c>
    </row>
    <row r="261" spans="1:23">
      <c r="A261" s="2" t="s">
        <v>102</v>
      </c>
      <c r="B261" s="2" t="s">
        <v>414</v>
      </c>
      <c r="C261" s="2" t="s">
        <v>655</v>
      </c>
      <c r="D261" s="1" t="s">
        <v>663</v>
      </c>
      <c r="F261" s="1" t="s">
        <v>664</v>
      </c>
      <c r="G261" s="1">
        <v>1965</v>
      </c>
      <c r="H261" s="1">
        <v>1920</v>
      </c>
      <c r="I261" s="4">
        <v>-45</v>
      </c>
      <c r="J261" s="4">
        <v>2165823</v>
      </c>
      <c r="K261" s="4">
        <v>2399052</v>
      </c>
      <c r="L261" s="4">
        <v>1996178.43</v>
      </c>
      <c r="M261" s="4">
        <v>2026342.65</v>
      </c>
      <c r="N261" s="4">
        <v>2980711.4499999997</v>
      </c>
      <c r="O261" s="4">
        <v>2832793</v>
      </c>
      <c r="P261" s="4">
        <v>3236768</v>
      </c>
      <c r="Q261" s="4">
        <v>1113.76</v>
      </c>
      <c r="R261" s="4">
        <v>1249.7470866781618</v>
      </c>
      <c r="S261" s="4">
        <v>1043.916954293484</v>
      </c>
      <c r="T261" s="4">
        <v>1058.3636268672308</v>
      </c>
      <c r="U261" s="4">
        <v>965.06878521012754</v>
      </c>
      <c r="V261" s="4">
        <v>936.89409974864407</v>
      </c>
      <c r="W261" s="4">
        <v>1097.060737527115</v>
      </c>
    </row>
    <row r="262" spans="1:23">
      <c r="A262" s="2" t="s">
        <v>103</v>
      </c>
      <c r="B262" s="2" t="s">
        <v>415</v>
      </c>
      <c r="C262" s="2" t="s">
        <v>655</v>
      </c>
      <c r="D262" s="1">
        <v>0</v>
      </c>
      <c r="F262" s="1"/>
      <c r="G262" s="1">
        <v>716</v>
      </c>
      <c r="H262" s="1">
        <v>692</v>
      </c>
      <c r="I262" s="4">
        <v>-24</v>
      </c>
      <c r="J262" s="4">
        <v>1231412.19</v>
      </c>
      <c r="K262" s="4">
        <v>1410216</v>
      </c>
      <c r="L262" s="4">
        <v>1245746</v>
      </c>
      <c r="M262" s="4">
        <v>1310949</v>
      </c>
      <c r="N262" s="4">
        <v>1350018</v>
      </c>
      <c r="O262" s="4">
        <v>1371659</v>
      </c>
      <c r="P262" s="4">
        <v>1311720</v>
      </c>
      <c r="Q262" s="4">
        <v>1727.57</v>
      </c>
      <c r="R262" s="4">
        <v>2022.6850258175557</v>
      </c>
      <c r="S262" s="4">
        <v>1765.7632884479092</v>
      </c>
      <c r="T262" s="4">
        <v>1911.5616797900263</v>
      </c>
      <c r="U262" s="4">
        <v>2079.5101663585951</v>
      </c>
      <c r="V262" s="4">
        <v>2216.2853449668769</v>
      </c>
      <c r="W262" s="4">
        <v>2125.9643435980552</v>
      </c>
    </row>
    <row r="263" spans="1:23">
      <c r="A263" s="2" t="s">
        <v>105</v>
      </c>
      <c r="B263" s="2" t="s">
        <v>416</v>
      </c>
      <c r="C263" s="2" t="s">
        <v>655</v>
      </c>
      <c r="D263" s="1">
        <v>0</v>
      </c>
      <c r="F263" s="1"/>
      <c r="G263" s="1">
        <v>1286</v>
      </c>
      <c r="H263" s="1">
        <v>1103</v>
      </c>
      <c r="I263" s="4">
        <v>-183</v>
      </c>
      <c r="J263" s="4">
        <v>1838402</v>
      </c>
      <c r="K263" s="4">
        <v>1761882</v>
      </c>
      <c r="L263" s="4">
        <v>1804365</v>
      </c>
      <c r="M263" s="4">
        <v>1661746</v>
      </c>
      <c r="N263" s="4">
        <v>1600267</v>
      </c>
      <c r="O263" s="4">
        <v>1550700</v>
      </c>
      <c r="P263" s="4">
        <v>1598771</v>
      </c>
      <c r="Q263" s="4">
        <v>1445.74</v>
      </c>
      <c r="R263" s="4">
        <v>1440.4110596968558</v>
      </c>
      <c r="S263" s="4">
        <v>1509.8025269851896</v>
      </c>
      <c r="T263" s="4">
        <v>1495.5863558635588</v>
      </c>
      <c r="U263" s="4">
        <v>1494.1802054154996</v>
      </c>
      <c r="V263" s="4">
        <v>1526.1293179805136</v>
      </c>
      <c r="W263" s="4">
        <v>1629.0717342571836</v>
      </c>
    </row>
    <row r="264" spans="1:23">
      <c r="A264" s="2" t="s">
        <v>117</v>
      </c>
      <c r="B264" s="2" t="s">
        <v>417</v>
      </c>
      <c r="C264" s="2" t="s">
        <v>655</v>
      </c>
      <c r="D264" s="1" t="s">
        <v>660</v>
      </c>
      <c r="E264" s="3">
        <v>39995</v>
      </c>
      <c r="F264" s="1"/>
      <c r="G264" s="1">
        <v>2896</v>
      </c>
      <c r="H264" s="1">
        <v>2771</v>
      </c>
      <c r="I264" s="4">
        <v>-125</v>
      </c>
      <c r="J264" s="4">
        <v>3624072</v>
      </c>
      <c r="K264" s="4">
        <v>3942441</v>
      </c>
      <c r="L264" s="4">
        <v>4040517</v>
      </c>
      <c r="M264" s="4">
        <v>4191221</v>
      </c>
      <c r="N264" s="4">
        <v>4194536</v>
      </c>
      <c r="O264" s="4">
        <v>3912327</v>
      </c>
      <c r="P264" s="4">
        <v>4205443</v>
      </c>
      <c r="Q264" s="4">
        <v>1254.22</v>
      </c>
      <c r="R264" s="4">
        <v>1406.4524759998715</v>
      </c>
      <c r="S264" s="4">
        <v>1435.8624733475481</v>
      </c>
      <c r="T264" s="4">
        <v>1509.5339456149829</v>
      </c>
      <c r="U264" s="4">
        <v>1578.9708262751742</v>
      </c>
      <c r="V264" s="4">
        <v>1498.2869944852941</v>
      </c>
      <c r="W264" s="4">
        <v>1615.8622147083686</v>
      </c>
    </row>
    <row r="265" spans="1:23">
      <c r="A265" s="2" t="s">
        <v>107</v>
      </c>
      <c r="B265" s="2" t="s">
        <v>418</v>
      </c>
      <c r="C265" s="2" t="s">
        <v>655</v>
      </c>
      <c r="D265" s="1" t="s">
        <v>660</v>
      </c>
      <c r="E265" s="3">
        <v>39630</v>
      </c>
      <c r="F265" s="1"/>
      <c r="G265" s="1">
        <v>1127</v>
      </c>
      <c r="H265" s="1">
        <v>1081</v>
      </c>
      <c r="I265" s="4">
        <v>-46</v>
      </c>
      <c r="J265" s="4">
        <v>1928881.56</v>
      </c>
      <c r="K265" s="4">
        <v>2008113.38</v>
      </c>
      <c r="L265" s="4">
        <v>2015318.03</v>
      </c>
      <c r="M265" s="4">
        <v>2030224.54</v>
      </c>
      <c r="N265" s="4">
        <v>1996096</v>
      </c>
      <c r="O265" s="4">
        <v>1848896</v>
      </c>
      <c r="P265" s="4">
        <v>2193620.5299999998</v>
      </c>
      <c r="Q265" s="4">
        <v>1733.36</v>
      </c>
      <c r="R265" s="4">
        <v>1834.1946621362417</v>
      </c>
      <c r="S265" s="4">
        <v>1876.1105939303668</v>
      </c>
      <c r="T265" s="4">
        <v>1911.5196309198759</v>
      </c>
      <c r="U265" s="4">
        <v>1936.4532402017851</v>
      </c>
      <c r="V265" s="4">
        <v>1769.955964005361</v>
      </c>
      <c r="W265" s="4">
        <v>2180.1038859073738</v>
      </c>
    </row>
    <row r="266" spans="1:23">
      <c r="A266" s="2" t="s">
        <v>120</v>
      </c>
      <c r="B266" s="2" t="s">
        <v>419</v>
      </c>
      <c r="C266" s="2" t="s">
        <v>655</v>
      </c>
      <c r="D266" s="1">
        <v>0</v>
      </c>
      <c r="F266" s="1"/>
      <c r="G266" s="1">
        <v>2097</v>
      </c>
      <c r="H266" s="1">
        <v>1976</v>
      </c>
      <c r="I266" s="4">
        <v>-121</v>
      </c>
      <c r="J266" s="4">
        <v>1610191</v>
      </c>
      <c r="K266" s="4">
        <v>1884574</v>
      </c>
      <c r="L266" s="4">
        <v>1975017</v>
      </c>
      <c r="M266" s="4">
        <v>2090171.51</v>
      </c>
      <c r="N266" s="4">
        <v>2604488.9099999997</v>
      </c>
      <c r="O266" s="4">
        <v>2336792.9799999995</v>
      </c>
      <c r="P266" s="4">
        <v>1809724.54</v>
      </c>
      <c r="Q266" s="4">
        <v>774.13</v>
      </c>
      <c r="R266" s="4">
        <v>904.53184095839651</v>
      </c>
      <c r="S266" s="4">
        <v>986.07868590543706</v>
      </c>
      <c r="T266" s="4">
        <v>1065.3272171253823</v>
      </c>
      <c r="U266" s="4">
        <v>1341.1374407826981</v>
      </c>
      <c r="V266" s="4">
        <v>1210.8990465333193</v>
      </c>
      <c r="W266" s="4">
        <v>957.17170360184059</v>
      </c>
    </row>
    <row r="267" spans="1:23">
      <c r="A267" s="2" t="s">
        <v>121</v>
      </c>
      <c r="B267" s="2" t="s">
        <v>420</v>
      </c>
      <c r="C267" s="2" t="s">
        <v>655</v>
      </c>
      <c r="D267" s="1" t="s">
        <v>663</v>
      </c>
      <c r="F267" s="1" t="s">
        <v>664</v>
      </c>
      <c r="G267" s="1">
        <v>3687</v>
      </c>
      <c r="H267" s="1">
        <v>3596</v>
      </c>
      <c r="I267" s="4">
        <v>-91</v>
      </c>
      <c r="J267" s="4">
        <v>3081348</v>
      </c>
      <c r="K267" s="4">
        <v>3172447.93</v>
      </c>
      <c r="L267" s="4">
        <v>3326149</v>
      </c>
      <c r="M267" s="4">
        <v>3321355</v>
      </c>
      <c r="N267" s="4">
        <v>3510172</v>
      </c>
      <c r="O267" s="4">
        <v>3553409.61</v>
      </c>
      <c r="P267" s="4">
        <v>3671583</v>
      </c>
      <c r="Q267" s="4">
        <v>837.41</v>
      </c>
      <c r="R267" s="4">
        <v>872.70966694817571</v>
      </c>
      <c r="S267" s="4">
        <v>922.18836641898633</v>
      </c>
      <c r="T267" s="4">
        <v>929.33629928089761</v>
      </c>
      <c r="U267" s="4">
        <v>1018.5334996953254</v>
      </c>
      <c r="V267" s="4">
        <v>1050.2791978246091</v>
      </c>
      <c r="W267" s="4">
        <v>1110.4473142995403</v>
      </c>
    </row>
    <row r="268" spans="1:23">
      <c r="A268" s="2" t="s">
        <v>122</v>
      </c>
      <c r="B268" s="2" t="s">
        <v>421</v>
      </c>
      <c r="C268" s="2" t="s">
        <v>655</v>
      </c>
      <c r="D268" s="1">
        <v>0</v>
      </c>
      <c r="F268" s="1"/>
      <c r="G268" s="1">
        <v>841</v>
      </c>
      <c r="H268" s="1">
        <v>810</v>
      </c>
      <c r="I268" s="4">
        <v>-31</v>
      </c>
      <c r="J268" s="4">
        <v>1532961</v>
      </c>
      <c r="K268" s="4">
        <v>1603676</v>
      </c>
      <c r="L268" s="4">
        <v>1496361</v>
      </c>
      <c r="M268" s="4">
        <v>1511682</v>
      </c>
      <c r="N268" s="4">
        <v>1443229</v>
      </c>
      <c r="O268" s="4">
        <v>1344755</v>
      </c>
      <c r="P268" s="4">
        <v>1240695</v>
      </c>
      <c r="Q268" s="4">
        <v>1842.72</v>
      </c>
      <c r="R268" s="4">
        <v>1901.4643284838569</v>
      </c>
      <c r="S268" s="4">
        <v>1827.0586080586081</v>
      </c>
      <c r="T268" s="4">
        <v>1865.8133794124906</v>
      </c>
      <c r="U268" s="4">
        <v>1820.6496783146208</v>
      </c>
      <c r="V268" s="4">
        <v>1760.8419536467197</v>
      </c>
      <c r="W268" s="4">
        <v>1643.0870083432658</v>
      </c>
    </row>
    <row r="269" spans="1:23">
      <c r="A269" s="2" t="s">
        <v>128</v>
      </c>
      <c r="B269" s="2" t="s">
        <v>422</v>
      </c>
      <c r="C269" s="2" t="s">
        <v>655</v>
      </c>
      <c r="D269" s="1" t="s">
        <v>660</v>
      </c>
      <c r="E269" s="3">
        <v>39630</v>
      </c>
      <c r="F269" s="1"/>
      <c r="G269" s="1">
        <v>118</v>
      </c>
      <c r="H269" s="1">
        <v>98</v>
      </c>
      <c r="I269" s="4">
        <v>-20</v>
      </c>
      <c r="J269" s="4">
        <v>228630.07</v>
      </c>
      <c r="K269" s="4">
        <v>179259.50999999998</v>
      </c>
      <c r="L269" s="4">
        <v>197230.34</v>
      </c>
      <c r="M269" s="4">
        <v>182776</v>
      </c>
      <c r="N269" s="4">
        <v>196217.97999999998</v>
      </c>
      <c r="O269" s="4">
        <v>174969.55000000002</v>
      </c>
      <c r="P269" s="4">
        <v>166130</v>
      </c>
      <c r="Q269" s="4">
        <v>1937.54</v>
      </c>
      <c r="R269" s="4">
        <v>1551.4886619352603</v>
      </c>
      <c r="S269" s="4">
        <v>1889.1762452107278</v>
      </c>
      <c r="T269" s="4">
        <v>1901.9354838709678</v>
      </c>
      <c r="U269" s="4">
        <v>1881.2845637583891</v>
      </c>
      <c r="V269" s="4">
        <v>1851.5296296296299</v>
      </c>
      <c r="W269" s="4">
        <v>1703.8974358974358</v>
      </c>
    </row>
    <row r="270" spans="1:23">
      <c r="A270" s="2" t="s">
        <v>139</v>
      </c>
      <c r="B270" s="2" t="s">
        <v>423</v>
      </c>
      <c r="C270" s="2" t="s">
        <v>655</v>
      </c>
      <c r="D270" s="1" t="s">
        <v>663</v>
      </c>
      <c r="F270" s="1" t="s">
        <v>664</v>
      </c>
      <c r="G270" s="1">
        <v>2086</v>
      </c>
      <c r="H270" s="1">
        <v>2142</v>
      </c>
      <c r="I270" s="4">
        <v>56</v>
      </c>
      <c r="J270" s="4">
        <v>1796257</v>
      </c>
      <c r="K270" s="4">
        <v>2303374</v>
      </c>
      <c r="L270" s="4">
        <v>2531666</v>
      </c>
      <c r="M270" s="4">
        <v>2662445</v>
      </c>
      <c r="N270" s="4">
        <v>2781585</v>
      </c>
      <c r="O270" s="4">
        <v>3127156</v>
      </c>
      <c r="P270" s="4">
        <v>2689160</v>
      </c>
      <c r="Q270" s="4">
        <v>873.2</v>
      </c>
      <c r="R270" s="4">
        <v>1115.3759363907975</v>
      </c>
      <c r="S270" s="4">
        <v>1237.9784841075796</v>
      </c>
      <c r="T270" s="4">
        <v>1262.8996300161275</v>
      </c>
      <c r="U270" s="4">
        <v>1319.9757984150333</v>
      </c>
      <c r="V270" s="4">
        <v>1475.0040092448471</v>
      </c>
      <c r="W270" s="4">
        <v>1289.826850208643</v>
      </c>
    </row>
    <row r="271" spans="1:23">
      <c r="A271" s="2" t="s">
        <v>150</v>
      </c>
      <c r="B271" s="2" t="s">
        <v>448</v>
      </c>
      <c r="C271" s="2" t="s">
        <v>655</v>
      </c>
      <c r="D271" s="1" t="s">
        <v>663</v>
      </c>
      <c r="F271" s="1" t="s">
        <v>665</v>
      </c>
      <c r="G271" s="1">
        <v>1622</v>
      </c>
      <c r="H271" s="1">
        <v>1614</v>
      </c>
      <c r="I271" s="4">
        <v>-8</v>
      </c>
      <c r="J271" s="4">
        <v>1498152</v>
      </c>
      <c r="K271" s="4">
        <v>2107118</v>
      </c>
      <c r="L271" s="4">
        <v>2101607.4500000002</v>
      </c>
      <c r="M271" s="4">
        <v>2087851.4</v>
      </c>
      <c r="N271" s="4">
        <v>2189139.4</v>
      </c>
      <c r="O271" s="4">
        <v>2149123.6</v>
      </c>
      <c r="P271" s="4">
        <v>1699140.5799999998</v>
      </c>
      <c r="Q271" s="4">
        <v>940.05</v>
      </c>
      <c r="R271" s="4">
        <v>1313.443497665605</v>
      </c>
      <c r="S271" s="4">
        <v>1327.4425214754926</v>
      </c>
      <c r="T271" s="4">
        <v>1318.1716017425342</v>
      </c>
      <c r="U271" s="4">
        <v>1399.2581655480983</v>
      </c>
      <c r="V271" s="4">
        <v>1389.1303729558531</v>
      </c>
      <c r="W271" s="4">
        <v>1063.6915487667459</v>
      </c>
    </row>
    <row r="272" spans="1:23">
      <c r="A272" s="2" t="s">
        <v>159</v>
      </c>
      <c r="B272" s="2" t="s">
        <v>488</v>
      </c>
      <c r="C272" s="2" t="s">
        <v>655</v>
      </c>
      <c r="D272" s="1">
        <v>0</v>
      </c>
      <c r="F272" s="1"/>
      <c r="G272" s="1">
        <v>1360</v>
      </c>
      <c r="H272" s="1">
        <v>1518</v>
      </c>
      <c r="I272" s="4">
        <v>158</v>
      </c>
      <c r="J272" s="4">
        <v>1582446.6400000001</v>
      </c>
      <c r="K272" s="4">
        <v>1729921</v>
      </c>
      <c r="L272" s="4">
        <v>1513618.95</v>
      </c>
      <c r="M272" s="4">
        <v>2088661</v>
      </c>
      <c r="N272" s="4">
        <v>2164052</v>
      </c>
      <c r="O272" s="4">
        <v>2303448</v>
      </c>
      <c r="P272" s="4">
        <v>2299955</v>
      </c>
      <c r="Q272" s="4">
        <v>1159.1300000000001</v>
      </c>
      <c r="R272" s="4">
        <v>1250.0874378540873</v>
      </c>
      <c r="S272" s="4">
        <v>1038.7174032390885</v>
      </c>
      <c r="T272" s="4">
        <v>1375.5670442571127</v>
      </c>
      <c r="U272" s="4">
        <v>1396.9737266800078</v>
      </c>
      <c r="V272" s="4">
        <v>1480.7456929802006</v>
      </c>
      <c r="W272" s="4">
        <v>1491.9272184743124</v>
      </c>
    </row>
    <row r="273" spans="1:23">
      <c r="A273" s="2" t="s">
        <v>165</v>
      </c>
      <c r="B273" s="2" t="s">
        <v>431</v>
      </c>
      <c r="C273" s="2" t="s">
        <v>655</v>
      </c>
      <c r="D273" s="1" t="s">
        <v>663</v>
      </c>
      <c r="F273" s="1" t="s">
        <v>664</v>
      </c>
      <c r="G273" s="1">
        <v>754</v>
      </c>
      <c r="H273" s="1">
        <v>677</v>
      </c>
      <c r="I273" s="4">
        <v>-77</v>
      </c>
      <c r="J273" s="4">
        <v>1592239</v>
      </c>
      <c r="K273" s="4">
        <v>1384391</v>
      </c>
      <c r="L273" s="4">
        <v>1749144</v>
      </c>
      <c r="M273" s="4">
        <v>1816712</v>
      </c>
      <c r="N273" s="4">
        <v>1853149</v>
      </c>
      <c r="O273" s="4">
        <v>1777967</v>
      </c>
      <c r="P273" s="4">
        <v>1806167</v>
      </c>
      <c r="Q273" s="4">
        <v>2126.1</v>
      </c>
      <c r="R273" s="4">
        <v>1956.5704675221891</v>
      </c>
      <c r="S273" s="4">
        <v>2498.0634104541559</v>
      </c>
      <c r="T273" s="4">
        <v>2656.7885346592575</v>
      </c>
      <c r="U273" s="4">
        <v>2778.7509371719898</v>
      </c>
      <c r="V273" s="4">
        <v>2608.9024211298606</v>
      </c>
      <c r="W273" s="4">
        <v>2648.7270860830035</v>
      </c>
    </row>
    <row r="274" spans="1:23">
      <c r="A274" s="2" t="s">
        <v>166</v>
      </c>
      <c r="B274" s="2" t="s">
        <v>464</v>
      </c>
      <c r="C274" s="2" t="s">
        <v>655</v>
      </c>
      <c r="D274" s="1" t="s">
        <v>663</v>
      </c>
      <c r="F274" s="1" t="s">
        <v>664</v>
      </c>
      <c r="G274" s="1">
        <v>2100</v>
      </c>
      <c r="H274" s="1">
        <v>2090</v>
      </c>
      <c r="I274" s="4">
        <v>-10</v>
      </c>
      <c r="J274" s="4">
        <v>2622619</v>
      </c>
      <c r="K274" s="4">
        <v>2732293.01</v>
      </c>
      <c r="L274" s="4">
        <v>2772688.65</v>
      </c>
      <c r="M274" s="4">
        <v>2983018.49</v>
      </c>
      <c r="N274" s="4">
        <v>3110055.8</v>
      </c>
      <c r="O274" s="4">
        <v>2634051.33</v>
      </c>
      <c r="P274" s="4">
        <v>2709906.31</v>
      </c>
      <c r="Q274" s="4">
        <v>1250.4100000000001</v>
      </c>
      <c r="R274" s="4">
        <v>1274.1467349993704</v>
      </c>
      <c r="S274" s="4">
        <v>1331.2315152679084</v>
      </c>
      <c r="T274" s="4">
        <v>1433.6607872350653</v>
      </c>
      <c r="U274" s="4">
        <v>1508.8568794876771</v>
      </c>
      <c r="V274" s="4">
        <v>1289.1793901722788</v>
      </c>
      <c r="W274" s="4">
        <v>1343.7329845787674</v>
      </c>
    </row>
    <row r="275" spans="1:23">
      <c r="A275" s="2" t="s">
        <v>174</v>
      </c>
      <c r="B275" s="2" t="s">
        <v>465</v>
      </c>
      <c r="C275" s="2" t="s">
        <v>655</v>
      </c>
      <c r="D275" s="1">
        <v>0</v>
      </c>
      <c r="F275" s="1"/>
      <c r="G275" s="1">
        <v>2874</v>
      </c>
      <c r="H275" s="1">
        <v>2720</v>
      </c>
      <c r="I275" s="4">
        <v>-154</v>
      </c>
      <c r="J275" s="4">
        <v>2592655</v>
      </c>
      <c r="K275" s="4">
        <v>3024030</v>
      </c>
      <c r="L275" s="4">
        <v>3294978.16</v>
      </c>
      <c r="M275" s="4">
        <v>3562118.04</v>
      </c>
      <c r="N275" s="4">
        <v>3722317.47</v>
      </c>
      <c r="O275" s="4">
        <v>3126469</v>
      </c>
      <c r="P275" s="4">
        <v>3270178.9</v>
      </c>
      <c r="Q275" s="4">
        <v>907.67</v>
      </c>
      <c r="R275" s="4">
        <v>1061.7299988413777</v>
      </c>
      <c r="S275" s="4">
        <v>1163.8508000423865</v>
      </c>
      <c r="T275" s="4">
        <v>1315.9886212501847</v>
      </c>
      <c r="U275" s="4">
        <v>1453.9166744785566</v>
      </c>
      <c r="V275" s="4">
        <v>1240.6130709098845</v>
      </c>
      <c r="W275" s="4">
        <v>1368.5047288249079</v>
      </c>
    </row>
    <row r="276" spans="1:23">
      <c r="A276" s="2" t="s">
        <v>186</v>
      </c>
      <c r="B276" s="2" t="s">
        <v>466</v>
      </c>
      <c r="C276" s="2" t="s">
        <v>655</v>
      </c>
      <c r="D276" s="1">
        <v>0</v>
      </c>
      <c r="F276" s="1"/>
      <c r="G276" s="1">
        <v>627</v>
      </c>
      <c r="H276" s="1">
        <v>602</v>
      </c>
      <c r="I276" s="4">
        <v>-25</v>
      </c>
      <c r="J276" s="4">
        <v>1008495</v>
      </c>
      <c r="K276" s="4">
        <v>1053789</v>
      </c>
      <c r="L276" s="4">
        <v>1095139</v>
      </c>
      <c r="M276" s="4">
        <v>1302593</v>
      </c>
      <c r="N276" s="4">
        <v>1254064.1599999999</v>
      </c>
      <c r="O276" s="4">
        <v>1152936.97</v>
      </c>
      <c r="P276" s="4">
        <v>1168475.74</v>
      </c>
      <c r="Q276" s="4">
        <v>1623.99</v>
      </c>
      <c r="R276" s="4">
        <v>1648.5286985904916</v>
      </c>
      <c r="S276" s="4">
        <v>1735.5610142630744</v>
      </c>
      <c r="T276" s="4">
        <v>2174.9757889464017</v>
      </c>
      <c r="U276" s="4">
        <v>2158.4581067125646</v>
      </c>
      <c r="V276" s="4">
        <v>2056.9794290811774</v>
      </c>
      <c r="W276" s="4">
        <v>2091.0446313528992</v>
      </c>
    </row>
    <row r="277" spans="1:23">
      <c r="A277" s="2" t="s">
        <v>183</v>
      </c>
      <c r="B277" s="2" t="s">
        <v>467</v>
      </c>
      <c r="C277" s="2" t="s">
        <v>655</v>
      </c>
      <c r="D277" s="1" t="s">
        <v>660</v>
      </c>
      <c r="E277" s="3">
        <v>39630</v>
      </c>
      <c r="F277" s="1"/>
      <c r="G277" s="1">
        <v>1153</v>
      </c>
      <c r="H277" s="1">
        <v>1076</v>
      </c>
      <c r="I277" s="4">
        <v>-77</v>
      </c>
      <c r="J277" s="4">
        <v>2484248.7399999998</v>
      </c>
      <c r="K277" s="4">
        <v>1962902.0999999999</v>
      </c>
      <c r="L277" s="4">
        <v>1997741.1500000001</v>
      </c>
      <c r="M277" s="4">
        <v>1958876.54</v>
      </c>
      <c r="N277" s="4">
        <v>2046378</v>
      </c>
      <c r="O277" s="4">
        <v>1985303</v>
      </c>
      <c r="P277" s="4">
        <v>1966161</v>
      </c>
      <c r="Q277" s="4">
        <v>2292.59</v>
      </c>
      <c r="R277" s="4">
        <v>1740.9175971831735</v>
      </c>
      <c r="S277" s="4">
        <v>1947.4956131799572</v>
      </c>
      <c r="T277" s="4">
        <v>1824.9264020868268</v>
      </c>
      <c r="U277" s="4">
        <v>1947.4476589265323</v>
      </c>
      <c r="V277" s="4">
        <v>1986.0974389755902</v>
      </c>
      <c r="W277" s="4">
        <v>2073.7728087754454</v>
      </c>
    </row>
    <row r="278" spans="1:23">
      <c r="A278" s="2" t="s">
        <v>189</v>
      </c>
      <c r="B278" s="2" t="s">
        <v>468</v>
      </c>
      <c r="C278" s="2" t="s">
        <v>655</v>
      </c>
      <c r="D278" s="1" t="s">
        <v>663</v>
      </c>
      <c r="F278" s="1" t="s">
        <v>664</v>
      </c>
      <c r="G278" s="1">
        <v>1696</v>
      </c>
      <c r="H278" s="1">
        <v>1495</v>
      </c>
      <c r="I278" s="4">
        <v>-201</v>
      </c>
      <c r="J278" s="4">
        <v>1366816</v>
      </c>
      <c r="K278" s="4">
        <v>1463415</v>
      </c>
      <c r="L278" s="4">
        <v>1609739</v>
      </c>
      <c r="M278" s="4">
        <v>1806593</v>
      </c>
      <c r="N278" s="4">
        <v>1936769</v>
      </c>
      <c r="O278" s="4">
        <v>1780851</v>
      </c>
      <c r="P278" s="4">
        <v>1625188</v>
      </c>
      <c r="Q278" s="4">
        <v>807.86</v>
      </c>
      <c r="R278" s="4">
        <v>900.08672333411243</v>
      </c>
      <c r="S278" s="4">
        <v>1022.3810733566212</v>
      </c>
      <c r="T278" s="4">
        <v>1219.3527267818574</v>
      </c>
      <c r="U278" s="4">
        <v>1340.3245674740485</v>
      </c>
      <c r="V278" s="4">
        <v>1271.9455753160489</v>
      </c>
      <c r="W278" s="4">
        <v>1216.8224019167417</v>
      </c>
    </row>
    <row r="279" spans="1:23">
      <c r="A279" s="2" t="s">
        <v>190</v>
      </c>
      <c r="B279" s="2" t="s">
        <v>469</v>
      </c>
      <c r="C279" s="2" t="s">
        <v>655</v>
      </c>
      <c r="D279" s="1">
        <v>0</v>
      </c>
      <c r="F279" s="1"/>
      <c r="G279" s="1">
        <v>3292</v>
      </c>
      <c r="H279" s="1">
        <v>3495</v>
      </c>
      <c r="I279" s="4">
        <v>203</v>
      </c>
      <c r="J279" s="4">
        <v>3585610</v>
      </c>
      <c r="K279" s="4">
        <v>3744392</v>
      </c>
      <c r="L279" s="4">
        <v>4086149.46</v>
      </c>
      <c r="M279" s="4">
        <v>4463858.4400000004</v>
      </c>
      <c r="N279" s="4">
        <v>4620508.21</v>
      </c>
      <c r="O279" s="4">
        <v>4265777.9000000004</v>
      </c>
      <c r="P279" s="4">
        <v>4939741.5</v>
      </c>
      <c r="Q279" s="4">
        <v>1093.8399999999999</v>
      </c>
      <c r="R279" s="4">
        <v>1123.6659364402965</v>
      </c>
      <c r="S279" s="4">
        <v>1199.7266508118264</v>
      </c>
      <c r="T279" s="4">
        <v>1289.2381007393715</v>
      </c>
      <c r="U279" s="4">
        <v>1332.5954517924608</v>
      </c>
      <c r="V279" s="4">
        <v>1237.0669315314792</v>
      </c>
      <c r="W279" s="4">
        <v>1451.6696544022568</v>
      </c>
    </row>
    <row r="280" spans="1:23">
      <c r="A280" s="2" t="s">
        <v>196</v>
      </c>
      <c r="B280" s="2" t="s">
        <v>470</v>
      </c>
      <c r="C280" s="2" t="s">
        <v>655</v>
      </c>
      <c r="D280" s="1">
        <v>0</v>
      </c>
      <c r="F280" s="1"/>
      <c r="G280" s="1">
        <v>147</v>
      </c>
      <c r="H280" s="1">
        <v>145</v>
      </c>
      <c r="I280" s="4">
        <v>-2</v>
      </c>
      <c r="J280" s="4">
        <v>201978</v>
      </c>
      <c r="K280" s="4">
        <v>222756</v>
      </c>
      <c r="L280" s="4">
        <v>211916</v>
      </c>
      <c r="M280" s="4">
        <v>215380</v>
      </c>
      <c r="N280" s="4">
        <v>249708</v>
      </c>
      <c r="O280" s="4">
        <v>243582</v>
      </c>
      <c r="P280" s="4">
        <v>212057</v>
      </c>
      <c r="Q280" s="4">
        <v>1413.42</v>
      </c>
      <c r="R280" s="4">
        <v>1578.933938191097</v>
      </c>
      <c r="S280" s="4">
        <v>1552.4981684981685</v>
      </c>
      <c r="T280" s="4">
        <v>1515.6931738212527</v>
      </c>
      <c r="U280" s="4">
        <v>1893.1614859742228</v>
      </c>
      <c r="V280" s="4">
        <v>1842.5264750378217</v>
      </c>
      <c r="W280" s="4">
        <v>1599.2232277526396</v>
      </c>
    </row>
    <row r="281" spans="1:23">
      <c r="A281" s="2" t="s">
        <v>210</v>
      </c>
      <c r="B281" s="2" t="s">
        <v>471</v>
      </c>
      <c r="C281" s="2" t="s">
        <v>655</v>
      </c>
      <c r="D281" s="1" t="s">
        <v>663</v>
      </c>
      <c r="F281" s="1" t="s">
        <v>665</v>
      </c>
      <c r="G281" s="1">
        <v>1414</v>
      </c>
      <c r="H281" s="1">
        <v>1438</v>
      </c>
      <c r="I281" s="4">
        <v>24</v>
      </c>
      <c r="J281" s="4">
        <v>1899058.43</v>
      </c>
      <c r="K281" s="4">
        <v>1975089.2400000002</v>
      </c>
      <c r="L281" s="4">
        <v>1776046.2</v>
      </c>
      <c r="M281" s="4">
        <v>1911333.26</v>
      </c>
      <c r="N281" s="4">
        <v>2073098.6</v>
      </c>
      <c r="O281" s="4">
        <v>2097930.19</v>
      </c>
      <c r="P281" s="4">
        <v>1964612.86</v>
      </c>
      <c r="Q281" s="4">
        <v>1364.95</v>
      </c>
      <c r="R281" s="4">
        <v>1424.8122578830048</v>
      </c>
      <c r="S281" s="4">
        <v>1281.6034059748881</v>
      </c>
      <c r="T281" s="4">
        <v>1351.3383766968325</v>
      </c>
      <c r="U281" s="4">
        <v>1464.9838173980638</v>
      </c>
      <c r="V281" s="4">
        <v>1452.3573485635168</v>
      </c>
      <c r="W281" s="4">
        <v>1350.8993055078045</v>
      </c>
    </row>
    <row r="282" spans="1:23">
      <c r="A282" s="2" t="s">
        <v>205</v>
      </c>
      <c r="B282" s="2" t="s">
        <v>472</v>
      </c>
      <c r="C282" s="2" t="s">
        <v>655</v>
      </c>
      <c r="D282" s="1" t="s">
        <v>663</v>
      </c>
      <c r="F282" s="1" t="s">
        <v>664</v>
      </c>
      <c r="G282" s="1">
        <v>4389</v>
      </c>
      <c r="H282" s="1">
        <v>3917</v>
      </c>
      <c r="I282" s="4">
        <v>-472</v>
      </c>
      <c r="J282" s="4">
        <v>4989212</v>
      </c>
      <c r="K282" s="4">
        <v>5351701</v>
      </c>
      <c r="L282" s="4">
        <v>5150838.3499999996</v>
      </c>
      <c r="M282" s="4">
        <v>5009483</v>
      </c>
      <c r="N282" s="4">
        <v>5214012</v>
      </c>
      <c r="O282" s="4">
        <v>4933019</v>
      </c>
      <c r="P282" s="4">
        <v>4961605</v>
      </c>
      <c r="Q282" s="4">
        <v>1137.6099999999999</v>
      </c>
      <c r="R282" s="4">
        <v>1272.7145388173462</v>
      </c>
      <c r="S282" s="4">
        <v>1263.8232407498283</v>
      </c>
      <c r="T282" s="4">
        <v>1277.0822923571102</v>
      </c>
      <c r="U282" s="4">
        <v>1379.2223045180403</v>
      </c>
      <c r="V282" s="4">
        <v>1384.5904906253509</v>
      </c>
      <c r="W282" s="4">
        <v>1465.1129484718736</v>
      </c>
    </row>
    <row r="283" spans="1:23">
      <c r="A283" s="2" t="s">
        <v>220</v>
      </c>
      <c r="B283" s="2" t="s">
        <v>473</v>
      </c>
      <c r="C283" s="2" t="s">
        <v>655</v>
      </c>
      <c r="D283" s="1" t="s">
        <v>663</v>
      </c>
      <c r="F283" s="1" t="s">
        <v>665</v>
      </c>
      <c r="G283" s="1">
        <v>1205</v>
      </c>
      <c r="H283" s="1">
        <v>1190</v>
      </c>
      <c r="I283" s="4">
        <v>-15</v>
      </c>
      <c r="J283" s="4">
        <v>2065604.73</v>
      </c>
      <c r="K283" s="4">
        <v>2135279.48</v>
      </c>
      <c r="L283" s="4">
        <v>2102284</v>
      </c>
      <c r="M283" s="4">
        <v>2190095.67</v>
      </c>
      <c r="N283" s="4">
        <v>2538745</v>
      </c>
      <c r="O283" s="4">
        <v>2661542</v>
      </c>
      <c r="P283" s="4">
        <v>2359447.59</v>
      </c>
      <c r="Q283" s="4">
        <v>1740.78</v>
      </c>
      <c r="R283" s="4">
        <v>1873.1339093819904</v>
      </c>
      <c r="S283" s="4">
        <v>1823.4747159337321</v>
      </c>
      <c r="T283" s="4">
        <v>1878.4595591388625</v>
      </c>
      <c r="U283" s="4">
        <v>2203.0067684831656</v>
      </c>
      <c r="V283" s="4">
        <v>2255.1618369767834</v>
      </c>
      <c r="W283" s="4">
        <v>1936.831054014119</v>
      </c>
    </row>
    <row r="284" spans="1:23">
      <c r="A284" s="2" t="s">
        <v>229</v>
      </c>
      <c r="B284" s="2" t="s">
        <v>489</v>
      </c>
      <c r="C284" s="2" t="s">
        <v>655</v>
      </c>
      <c r="D284" s="1">
        <v>0</v>
      </c>
      <c r="F284" s="1"/>
      <c r="G284" s="1">
        <v>3294</v>
      </c>
      <c r="H284" s="1">
        <v>3129</v>
      </c>
      <c r="I284" s="4">
        <v>-165</v>
      </c>
      <c r="J284" s="4">
        <v>2651763</v>
      </c>
      <c r="K284" s="4">
        <v>2897683</v>
      </c>
      <c r="L284" s="4">
        <v>2692644.75</v>
      </c>
      <c r="M284" s="4">
        <v>3037358.8899999997</v>
      </c>
      <c r="N284" s="4">
        <v>3272474.0799999996</v>
      </c>
      <c r="O284" s="4">
        <v>3557331.43</v>
      </c>
      <c r="P284" s="4">
        <v>3351461</v>
      </c>
      <c r="Q284" s="4">
        <v>791.45</v>
      </c>
      <c r="R284" s="4">
        <v>885.43757257226673</v>
      </c>
      <c r="S284" s="4">
        <v>832.29630316518308</v>
      </c>
      <c r="T284" s="4">
        <v>970.58829168530701</v>
      </c>
      <c r="U284" s="4">
        <v>1081.8096132231403</v>
      </c>
      <c r="V284" s="4">
        <v>1217.5553376458913</v>
      </c>
      <c r="W284" s="4">
        <v>1197.3779921400501</v>
      </c>
    </row>
    <row r="285" spans="1:23">
      <c r="A285" s="2" t="s">
        <v>231</v>
      </c>
      <c r="B285" s="2" t="s">
        <v>475</v>
      </c>
      <c r="C285" s="2" t="s">
        <v>655</v>
      </c>
      <c r="D285" s="1">
        <v>0</v>
      </c>
      <c r="F285" s="1"/>
      <c r="G285" s="1">
        <v>1107</v>
      </c>
      <c r="H285" s="1">
        <v>1132</v>
      </c>
      <c r="I285" s="4">
        <v>25</v>
      </c>
      <c r="J285" s="4">
        <v>1719868</v>
      </c>
      <c r="K285" s="4">
        <v>1660704</v>
      </c>
      <c r="L285" s="4">
        <v>1589365</v>
      </c>
      <c r="M285" s="4">
        <v>1480950</v>
      </c>
      <c r="N285" s="4">
        <v>1721009.39</v>
      </c>
      <c r="O285" s="4">
        <v>2195383</v>
      </c>
      <c r="P285" s="4">
        <v>2254401</v>
      </c>
      <c r="Q285" s="4">
        <v>1654.83</v>
      </c>
      <c r="R285" s="4">
        <v>1507.3739244091057</v>
      </c>
      <c r="S285" s="4">
        <v>1432.7639051654196</v>
      </c>
      <c r="T285" s="4">
        <v>1378.7822362908482</v>
      </c>
      <c r="U285" s="4">
        <v>1629.5894233500617</v>
      </c>
      <c r="V285" s="4">
        <v>2217.3346126653873</v>
      </c>
      <c r="W285" s="4">
        <v>2392.6990023349608</v>
      </c>
    </row>
    <row r="286" spans="1:23">
      <c r="A286" s="2" t="s">
        <v>237</v>
      </c>
      <c r="B286" s="2" t="s">
        <v>463</v>
      </c>
      <c r="C286" s="2" t="s">
        <v>655</v>
      </c>
      <c r="D286" s="1">
        <v>0</v>
      </c>
      <c r="F286" s="1"/>
      <c r="G286" s="1">
        <v>3184</v>
      </c>
      <c r="H286" s="1">
        <v>2860</v>
      </c>
      <c r="I286" s="4">
        <v>-324</v>
      </c>
      <c r="J286" s="4">
        <v>2236960.96</v>
      </c>
      <c r="K286" s="4">
        <v>2479319.6399999997</v>
      </c>
      <c r="L286" s="4">
        <v>2566796.3899999997</v>
      </c>
      <c r="M286" s="4">
        <v>2621252.48</v>
      </c>
      <c r="N286" s="4">
        <v>2565757.8200000003</v>
      </c>
      <c r="O286" s="4">
        <v>2627426.2799999998</v>
      </c>
      <c r="P286" s="4">
        <v>2643467.0300000003</v>
      </c>
      <c r="Q286" s="4">
        <v>703.38</v>
      </c>
      <c r="R286" s="4">
        <v>798.70625642281186</v>
      </c>
      <c r="S286" s="4">
        <v>855.19957353235156</v>
      </c>
      <c r="T286" s="4">
        <v>917.74140466353902</v>
      </c>
      <c r="U286" s="4">
        <v>949.15574874223159</v>
      </c>
      <c r="V286" s="4">
        <v>1026.7394607268463</v>
      </c>
      <c r="W286" s="4">
        <v>1065.4415501188989</v>
      </c>
    </row>
    <row r="287" spans="1:23">
      <c r="A287" s="2" t="s">
        <v>240</v>
      </c>
      <c r="B287" s="2" t="s">
        <v>477</v>
      </c>
      <c r="C287" s="2" t="s">
        <v>655</v>
      </c>
      <c r="D287" s="1" t="s">
        <v>663</v>
      </c>
      <c r="F287" s="1" t="s">
        <v>664</v>
      </c>
      <c r="G287" s="1">
        <v>759</v>
      </c>
      <c r="H287" s="1">
        <v>821</v>
      </c>
      <c r="I287" s="4">
        <v>62</v>
      </c>
      <c r="J287" s="4">
        <v>1248292</v>
      </c>
      <c r="K287" s="4">
        <v>1066979</v>
      </c>
      <c r="L287" s="4">
        <v>1325534</v>
      </c>
      <c r="M287" s="4">
        <v>1488573</v>
      </c>
      <c r="N287" s="4">
        <v>978095</v>
      </c>
      <c r="O287" s="4">
        <v>806909</v>
      </c>
      <c r="P287" s="4">
        <v>942838</v>
      </c>
      <c r="Q287" s="4">
        <v>1671.3</v>
      </c>
      <c r="R287" s="4">
        <v>1401.7249307006134</v>
      </c>
      <c r="S287" s="4">
        <v>1723.4871928227799</v>
      </c>
      <c r="T287" s="4">
        <v>1827.1425064440898</v>
      </c>
      <c r="U287" s="4">
        <v>1179.1380349608198</v>
      </c>
      <c r="V287" s="4">
        <v>1033.3064412856961</v>
      </c>
      <c r="W287" s="4">
        <v>1359.0592592592593</v>
      </c>
    </row>
    <row r="288" spans="1:23">
      <c r="A288" s="2" t="s">
        <v>260</v>
      </c>
      <c r="B288" s="2" t="s">
        <v>478</v>
      </c>
      <c r="C288" s="2" t="s">
        <v>655</v>
      </c>
      <c r="D288" s="1">
        <v>0</v>
      </c>
      <c r="F288" s="1"/>
      <c r="G288" s="1">
        <v>1894</v>
      </c>
      <c r="H288" s="1">
        <v>1926</v>
      </c>
      <c r="I288" s="4">
        <v>32</v>
      </c>
      <c r="J288" s="4">
        <v>2246480.61</v>
      </c>
      <c r="K288" s="4">
        <v>2292661.9500000002</v>
      </c>
      <c r="L288" s="4">
        <v>2078776.0199999998</v>
      </c>
      <c r="M288" s="4">
        <v>2203747.58</v>
      </c>
      <c r="N288" s="4">
        <v>2065186.43</v>
      </c>
      <c r="O288" s="4">
        <v>2056250.05</v>
      </c>
      <c r="P288" s="4">
        <v>2006062.1999999997</v>
      </c>
      <c r="Q288" s="4">
        <v>1195.06</v>
      </c>
      <c r="R288" s="4">
        <v>1212.8176643602278</v>
      </c>
      <c r="S288" s="4">
        <v>1091.7941176470588</v>
      </c>
      <c r="T288" s="4">
        <v>1149.8815549178189</v>
      </c>
      <c r="U288" s="4">
        <v>1098.6787412885035</v>
      </c>
      <c r="V288" s="4">
        <v>1076.4016384861018</v>
      </c>
      <c r="W288" s="4">
        <v>1074.3692159383031</v>
      </c>
    </row>
    <row r="289" spans="1:23">
      <c r="A289" s="2" t="s">
        <v>270</v>
      </c>
      <c r="B289" s="2" t="s">
        <v>479</v>
      </c>
      <c r="C289" s="2" t="s">
        <v>655</v>
      </c>
      <c r="D289" s="1" t="s">
        <v>663</v>
      </c>
      <c r="F289" s="1" t="s">
        <v>664</v>
      </c>
      <c r="G289" s="1">
        <v>887</v>
      </c>
      <c r="H289" s="1">
        <v>870</v>
      </c>
      <c r="I289" s="4">
        <v>-17</v>
      </c>
      <c r="J289" s="4">
        <v>1717801.6900000002</v>
      </c>
      <c r="K289" s="4">
        <v>1737833.91</v>
      </c>
      <c r="L289" s="4">
        <v>1792671.24</v>
      </c>
      <c r="M289" s="4">
        <v>2048335.65</v>
      </c>
      <c r="N289" s="4">
        <v>2036024.97</v>
      </c>
      <c r="O289" s="4">
        <v>2208392.38</v>
      </c>
      <c r="P289" s="4">
        <v>2129778</v>
      </c>
      <c r="Q289" s="4">
        <v>1946.74</v>
      </c>
      <c r="R289" s="4">
        <v>1942.6473054093026</v>
      </c>
      <c r="S289" s="4">
        <v>2002.9843575418995</v>
      </c>
      <c r="T289" s="4">
        <v>2371.8573413617414</v>
      </c>
      <c r="U289" s="4">
        <v>2522.64275802255</v>
      </c>
      <c r="V289" s="4">
        <v>2873.2661722612538</v>
      </c>
      <c r="W289" s="4">
        <v>2831.7750299162344</v>
      </c>
    </row>
    <row r="290" spans="1:23">
      <c r="A290" s="2" t="s">
        <v>272</v>
      </c>
      <c r="B290" s="2" t="s">
        <v>480</v>
      </c>
      <c r="C290" s="2" t="s">
        <v>655</v>
      </c>
      <c r="D290" s="1" t="s">
        <v>663</v>
      </c>
      <c r="F290" s="1" t="s">
        <v>664</v>
      </c>
      <c r="G290" s="1">
        <v>1888</v>
      </c>
      <c r="H290" s="1">
        <v>1731</v>
      </c>
      <c r="I290" s="4">
        <v>-157</v>
      </c>
      <c r="J290" s="4">
        <v>1175344.3</v>
      </c>
      <c r="K290" s="4">
        <v>949436.84</v>
      </c>
      <c r="L290" s="4">
        <v>1140964.94</v>
      </c>
      <c r="M290" s="4">
        <v>1363568.02</v>
      </c>
      <c r="N290" s="4">
        <v>1122932.77</v>
      </c>
      <c r="O290" s="4">
        <v>1166157.69</v>
      </c>
      <c r="P290" s="4">
        <v>1349670.26</v>
      </c>
      <c r="Q290" s="4">
        <v>646.86</v>
      </c>
      <c r="R290" s="4">
        <v>524.67257595685192</v>
      </c>
      <c r="S290" s="4">
        <v>637.58871193070695</v>
      </c>
      <c r="T290" s="4">
        <v>793.4178982893053</v>
      </c>
      <c r="U290" s="4">
        <v>678.26333051461711</v>
      </c>
      <c r="V290" s="4">
        <v>668.55339677807717</v>
      </c>
      <c r="W290" s="4">
        <v>798.95238264369857</v>
      </c>
    </row>
    <row r="291" spans="1:23">
      <c r="A291" s="2" t="s">
        <v>273</v>
      </c>
      <c r="B291" s="2" t="s">
        <v>481</v>
      </c>
      <c r="C291" s="2" t="s">
        <v>655</v>
      </c>
      <c r="D291" s="1">
        <v>0</v>
      </c>
      <c r="F291" s="1"/>
      <c r="G291" s="1">
        <v>2142</v>
      </c>
      <c r="H291" s="1">
        <v>1972</v>
      </c>
      <c r="I291" s="4">
        <v>-170</v>
      </c>
      <c r="J291" s="4">
        <v>2841515</v>
      </c>
      <c r="K291" s="4">
        <v>3084549</v>
      </c>
      <c r="L291" s="4">
        <v>3243128</v>
      </c>
      <c r="M291" s="4">
        <v>3027557</v>
      </c>
      <c r="N291" s="4">
        <v>2444204</v>
      </c>
      <c r="O291" s="4">
        <v>2484577.52</v>
      </c>
      <c r="P291" s="4">
        <v>2282450.16</v>
      </c>
      <c r="Q291" s="4">
        <v>1347.58</v>
      </c>
      <c r="R291" s="4">
        <v>1516.1065017792894</v>
      </c>
      <c r="S291" s="4">
        <v>1647.0939563230065</v>
      </c>
      <c r="T291" s="4">
        <v>1529.9191470008591</v>
      </c>
      <c r="U291" s="4">
        <v>1251.3203296984591</v>
      </c>
      <c r="V291" s="4">
        <v>1291.226234279181</v>
      </c>
      <c r="W291" s="4">
        <v>1258.3802844856104</v>
      </c>
    </row>
    <row r="292" spans="1:23">
      <c r="A292" s="2" t="s">
        <v>283</v>
      </c>
      <c r="B292" s="2" t="s">
        <v>482</v>
      </c>
      <c r="C292" s="2" t="s">
        <v>655</v>
      </c>
      <c r="D292" s="1" t="s">
        <v>663</v>
      </c>
      <c r="F292" s="1" t="s">
        <v>665</v>
      </c>
      <c r="G292" s="1">
        <v>1854</v>
      </c>
      <c r="H292" s="1">
        <v>1782</v>
      </c>
      <c r="I292" s="4">
        <v>-72</v>
      </c>
      <c r="J292" s="4">
        <v>1590096</v>
      </c>
      <c r="K292" s="4">
        <v>1536617</v>
      </c>
      <c r="L292" s="4">
        <v>1546453</v>
      </c>
      <c r="M292" s="4">
        <v>1759396</v>
      </c>
      <c r="N292" s="4">
        <v>1857027</v>
      </c>
      <c r="O292" s="4">
        <v>1596000</v>
      </c>
      <c r="P292" s="4">
        <v>1656414</v>
      </c>
      <c r="Q292" s="4">
        <v>864.93</v>
      </c>
      <c r="R292" s="4">
        <v>986.1234469658076</v>
      </c>
      <c r="S292" s="4">
        <v>879.86629494765589</v>
      </c>
      <c r="T292" s="4">
        <v>1009.0594172975453</v>
      </c>
      <c r="U292" s="4">
        <v>1065.3588434398487</v>
      </c>
      <c r="V292" s="4">
        <v>905.73747233414679</v>
      </c>
      <c r="W292" s="4">
        <v>947.49685390687557</v>
      </c>
    </row>
    <row r="293" spans="1:23">
      <c r="A293" s="2" t="s">
        <v>289</v>
      </c>
      <c r="B293" s="2" t="s">
        <v>483</v>
      </c>
      <c r="C293" s="2" t="s">
        <v>655</v>
      </c>
      <c r="D293" s="1" t="s">
        <v>663</v>
      </c>
      <c r="F293" s="1" t="s">
        <v>665</v>
      </c>
      <c r="G293" s="1">
        <v>3220</v>
      </c>
      <c r="H293" s="1">
        <v>3059</v>
      </c>
      <c r="I293" s="4">
        <v>-161</v>
      </c>
      <c r="J293" s="4">
        <v>3296708</v>
      </c>
      <c r="K293" s="4">
        <v>3994972.56</v>
      </c>
      <c r="L293" s="4">
        <v>3898351.33</v>
      </c>
      <c r="M293" s="4">
        <v>3850692.59</v>
      </c>
      <c r="N293" s="4">
        <v>4007520.3200000003</v>
      </c>
      <c r="O293" s="4">
        <v>4166909.9599999995</v>
      </c>
      <c r="P293" s="4">
        <v>3980091.81</v>
      </c>
      <c r="Q293" s="4">
        <v>1024.75</v>
      </c>
      <c r="R293" s="4">
        <v>1264.3559969490677</v>
      </c>
      <c r="S293" s="4">
        <v>1267.6739724245579</v>
      </c>
      <c r="T293" s="4">
        <v>1292.0054355120117</v>
      </c>
      <c r="U293" s="4">
        <v>1385.7262517289075</v>
      </c>
      <c r="V293" s="4">
        <v>1480.7782373845059</v>
      </c>
      <c r="W293" s="4">
        <v>1453.2247005988024</v>
      </c>
    </row>
    <row r="294" spans="1:23">
      <c r="A294" s="2" t="s">
        <v>292</v>
      </c>
      <c r="B294" s="2" t="s">
        <v>484</v>
      </c>
      <c r="C294" s="2" t="s">
        <v>655</v>
      </c>
      <c r="D294" s="1" t="s">
        <v>663</v>
      </c>
      <c r="F294" s="1" t="s">
        <v>664</v>
      </c>
      <c r="G294" s="1">
        <v>329</v>
      </c>
      <c r="H294" s="1">
        <v>317</v>
      </c>
      <c r="I294" s="4">
        <v>-12</v>
      </c>
      <c r="J294" s="4">
        <v>984949</v>
      </c>
      <c r="K294" s="4">
        <v>1061165</v>
      </c>
      <c r="L294" s="4">
        <v>1042963</v>
      </c>
      <c r="M294" s="4">
        <v>1050736</v>
      </c>
      <c r="N294" s="4">
        <v>1071028</v>
      </c>
      <c r="O294" s="4">
        <v>1035387</v>
      </c>
      <c r="P294" s="4">
        <v>1128260</v>
      </c>
      <c r="Q294" s="4">
        <v>2969.4</v>
      </c>
      <c r="R294" s="4">
        <v>3134.3484168241966</v>
      </c>
      <c r="S294" s="4">
        <v>3230.9882280049565</v>
      </c>
      <c r="T294" s="4">
        <v>3326.166508388731</v>
      </c>
      <c r="U294" s="4">
        <v>3298.5155528179857</v>
      </c>
      <c r="V294" s="4">
        <v>3174.0864500306561</v>
      </c>
      <c r="W294" s="4">
        <v>3249.5967741935483</v>
      </c>
    </row>
    <row r="295" spans="1:23">
      <c r="A295" s="2" t="s">
        <v>295</v>
      </c>
      <c r="B295" s="2" t="s">
        <v>485</v>
      </c>
      <c r="C295" s="2" t="s">
        <v>655</v>
      </c>
      <c r="D295" s="1">
        <v>0</v>
      </c>
      <c r="F295" s="1"/>
      <c r="G295" s="1">
        <v>7258</v>
      </c>
      <c r="H295" s="1">
        <v>7490</v>
      </c>
      <c r="I295" s="4">
        <v>232</v>
      </c>
      <c r="J295" s="4">
        <v>5699456.1600000001</v>
      </c>
      <c r="K295" s="4">
        <v>6417274.4699999988</v>
      </c>
      <c r="L295" s="4">
        <v>7463337.8200000003</v>
      </c>
      <c r="M295" s="4">
        <v>6749898.8900000006</v>
      </c>
      <c r="N295" s="4">
        <v>8913457.870000001</v>
      </c>
      <c r="O295" s="4">
        <v>9569400.6699999999</v>
      </c>
      <c r="P295" s="4">
        <v>8777818.5599999987</v>
      </c>
      <c r="Q295" s="4">
        <v>782.61</v>
      </c>
      <c r="R295" s="4">
        <v>874.32731989312867</v>
      </c>
      <c r="S295" s="4">
        <v>1003.9599671773901</v>
      </c>
      <c r="T295" s="4">
        <v>902.22404897479089</v>
      </c>
      <c r="U295" s="4">
        <v>1192.7549672153086</v>
      </c>
      <c r="V295" s="4">
        <v>1287.6982358640364</v>
      </c>
      <c r="W295" s="4">
        <v>1188.7136979808511</v>
      </c>
    </row>
    <row r="296" spans="1:23">
      <c r="A296" s="2" t="s">
        <v>238</v>
      </c>
      <c r="B296" s="2" t="s">
        <v>486</v>
      </c>
      <c r="C296" s="2" t="s">
        <v>655</v>
      </c>
      <c r="D296" s="1">
        <v>0</v>
      </c>
      <c r="F296" s="1"/>
      <c r="G296" s="1">
        <v>1436</v>
      </c>
      <c r="H296" s="1">
        <v>1446</v>
      </c>
      <c r="I296" s="4">
        <v>10</v>
      </c>
      <c r="J296" s="4">
        <v>1572558</v>
      </c>
      <c r="K296" s="4">
        <v>1635277</v>
      </c>
      <c r="L296" s="4">
        <v>1639828</v>
      </c>
      <c r="M296" s="4">
        <v>1785977</v>
      </c>
      <c r="N296" s="4">
        <v>1754334</v>
      </c>
      <c r="O296" s="4">
        <v>1887724</v>
      </c>
      <c r="P296" s="4">
        <v>1984577</v>
      </c>
      <c r="Q296" s="4">
        <v>1088.95</v>
      </c>
      <c r="R296" s="4">
        <v>1136.2165880366585</v>
      </c>
      <c r="S296" s="4">
        <v>1141.7824815485308</v>
      </c>
      <c r="T296" s="4">
        <v>1234.603207521084</v>
      </c>
      <c r="U296" s="4">
        <v>1280.7227332457294</v>
      </c>
      <c r="V296" s="4">
        <v>1389.3604180466623</v>
      </c>
      <c r="W296" s="4">
        <v>1434.7722672064776</v>
      </c>
    </row>
    <row r="297" spans="1:23">
      <c r="A297" s="2" t="s">
        <v>319</v>
      </c>
      <c r="B297" s="2" t="s">
        <v>487</v>
      </c>
      <c r="C297" s="2" t="s">
        <v>655</v>
      </c>
      <c r="D297" s="1" t="s">
        <v>663</v>
      </c>
      <c r="F297" s="1" t="s">
        <v>665</v>
      </c>
      <c r="G297" s="1">
        <v>4388</v>
      </c>
      <c r="H297" s="1">
        <v>4391</v>
      </c>
      <c r="I297" s="4">
        <v>3</v>
      </c>
      <c r="J297" s="4">
        <v>2786565</v>
      </c>
      <c r="K297" s="4">
        <v>2943066</v>
      </c>
      <c r="L297" s="4">
        <v>2952463</v>
      </c>
      <c r="M297" s="4">
        <v>3396258</v>
      </c>
      <c r="N297" s="4">
        <v>3028775.15</v>
      </c>
      <c r="O297" s="4">
        <v>1591538.81</v>
      </c>
      <c r="P297" s="4">
        <v>1758670.05</v>
      </c>
      <c r="Q297" s="4">
        <v>628.71</v>
      </c>
      <c r="R297" s="4">
        <v>664.77215744559737</v>
      </c>
      <c r="S297" s="4">
        <v>667.47970971898803</v>
      </c>
      <c r="T297" s="4">
        <v>779.49460638053711</v>
      </c>
      <c r="U297" s="4">
        <v>704.8416722906145</v>
      </c>
      <c r="V297" s="4">
        <v>376.19694842339146</v>
      </c>
      <c r="W297" s="4">
        <v>425.01511636337278</v>
      </c>
    </row>
    <row r="298" spans="1:23">
      <c r="A298" s="2" t="s">
        <v>21</v>
      </c>
      <c r="B298" s="2" t="s">
        <v>450</v>
      </c>
      <c r="C298" s="2" t="s">
        <v>656</v>
      </c>
      <c r="D298" s="1" t="s">
        <v>663</v>
      </c>
      <c r="F298" s="1" t="s">
        <v>665</v>
      </c>
      <c r="G298" s="1">
        <v>910</v>
      </c>
      <c r="H298" s="1">
        <v>997</v>
      </c>
      <c r="I298" s="4">
        <v>87</v>
      </c>
      <c r="J298" s="4">
        <v>1612171</v>
      </c>
      <c r="K298" s="4">
        <v>1885450</v>
      </c>
      <c r="L298" s="4">
        <v>2241716</v>
      </c>
      <c r="M298" s="4">
        <v>1906461</v>
      </c>
      <c r="N298" s="4">
        <v>2115523</v>
      </c>
      <c r="O298" s="4">
        <v>1861550.03</v>
      </c>
      <c r="P298" s="4">
        <v>2193330</v>
      </c>
      <c r="Q298" s="4">
        <v>1699.53</v>
      </c>
      <c r="R298" s="4">
        <v>1964.3787376799817</v>
      </c>
      <c r="S298" s="4">
        <v>2258.8835147118098</v>
      </c>
      <c r="T298" s="4">
        <v>1863.9626515447792</v>
      </c>
      <c r="U298" s="4">
        <v>2007.5185044600494</v>
      </c>
      <c r="V298" s="4">
        <v>1788.2324975984629</v>
      </c>
      <c r="W298" s="4">
        <v>2095.8719541328237</v>
      </c>
    </row>
    <row r="299" spans="1:23">
      <c r="A299" s="2" t="s">
        <v>38</v>
      </c>
      <c r="B299" s="2" t="s">
        <v>476</v>
      </c>
      <c r="C299" s="2" t="s">
        <v>656</v>
      </c>
      <c r="D299" s="1">
        <v>0</v>
      </c>
      <c r="F299" s="1"/>
      <c r="G299" s="1">
        <v>1045</v>
      </c>
      <c r="H299" s="1">
        <v>1146</v>
      </c>
      <c r="I299" s="4">
        <v>101</v>
      </c>
      <c r="J299" s="4">
        <v>1549820.17</v>
      </c>
      <c r="K299" s="4">
        <v>1823003.1199999999</v>
      </c>
      <c r="L299" s="4">
        <v>1644399.65</v>
      </c>
      <c r="M299" s="4">
        <v>1837532.24</v>
      </c>
      <c r="N299" s="4">
        <v>1895046.59</v>
      </c>
      <c r="O299" s="4">
        <v>1970574.31</v>
      </c>
      <c r="P299" s="4">
        <v>2003861.26</v>
      </c>
      <c r="Q299" s="4">
        <v>1508.49</v>
      </c>
      <c r="R299" s="4">
        <v>1663.2176777030666</v>
      </c>
      <c r="S299" s="4">
        <v>1433.153215966533</v>
      </c>
      <c r="T299" s="4">
        <v>1601.8934704908031</v>
      </c>
      <c r="U299" s="4">
        <v>1636.4823747841106</v>
      </c>
      <c r="V299" s="4">
        <v>1700.8236751251513</v>
      </c>
      <c r="W299" s="4">
        <v>1712.9947512395281</v>
      </c>
    </row>
    <row r="300" spans="1:23">
      <c r="A300" s="2" t="s">
        <v>39</v>
      </c>
      <c r="B300" s="2" t="s">
        <v>474</v>
      </c>
      <c r="C300" s="2" t="s">
        <v>656</v>
      </c>
      <c r="D300" s="1" t="s">
        <v>660</v>
      </c>
      <c r="E300" s="3">
        <v>39995</v>
      </c>
      <c r="F300" s="1"/>
      <c r="G300" s="1">
        <v>851</v>
      </c>
      <c r="H300" s="1">
        <v>849</v>
      </c>
      <c r="I300" s="4">
        <v>-2</v>
      </c>
      <c r="J300" s="4">
        <v>1300681</v>
      </c>
      <c r="K300" s="4">
        <v>1556317</v>
      </c>
      <c r="L300" s="4">
        <v>1863659</v>
      </c>
      <c r="M300" s="4">
        <v>1440250</v>
      </c>
      <c r="N300" s="4">
        <v>1796271</v>
      </c>
      <c r="O300" s="4">
        <v>1412750</v>
      </c>
      <c r="P300" s="4">
        <v>1470728.8199999998</v>
      </c>
      <c r="Q300" s="4">
        <v>1565.77</v>
      </c>
      <c r="R300" s="4">
        <v>1882.7022645891802</v>
      </c>
      <c r="S300" s="4">
        <v>2227.392135771483</v>
      </c>
      <c r="T300" s="4">
        <v>1765.2285819340607</v>
      </c>
      <c r="U300" s="4">
        <v>2191.643484626647</v>
      </c>
      <c r="V300" s="4">
        <v>1748.236604380646</v>
      </c>
      <c r="W300" s="4">
        <v>1728.4390880244446</v>
      </c>
    </row>
    <row r="301" spans="1:23">
      <c r="A301" s="2" t="s">
        <v>49</v>
      </c>
      <c r="B301" s="2" t="s">
        <v>437</v>
      </c>
      <c r="C301" s="2" t="s">
        <v>656</v>
      </c>
      <c r="D301" s="1">
        <v>0</v>
      </c>
      <c r="F301" s="1"/>
      <c r="G301" s="1">
        <v>1163</v>
      </c>
      <c r="H301" s="1">
        <v>1237</v>
      </c>
      <c r="I301" s="4">
        <v>74</v>
      </c>
      <c r="J301" s="4">
        <v>1925895</v>
      </c>
      <c r="K301" s="4">
        <v>2172600</v>
      </c>
      <c r="L301" s="4">
        <v>2095076</v>
      </c>
      <c r="M301" s="4">
        <v>2289912</v>
      </c>
      <c r="N301" s="4">
        <v>2497036.91</v>
      </c>
      <c r="O301" s="4">
        <v>2622363.71</v>
      </c>
      <c r="P301" s="4">
        <v>2863405</v>
      </c>
      <c r="Q301" s="4">
        <v>1646.77</v>
      </c>
      <c r="R301" s="4">
        <v>1814.4464209656001</v>
      </c>
      <c r="S301" s="4">
        <v>1712.0830268856746</v>
      </c>
      <c r="T301" s="4">
        <v>1858.8456855264224</v>
      </c>
      <c r="U301" s="4">
        <v>2000.3500040054475</v>
      </c>
      <c r="V301" s="4">
        <v>2061.120576907962</v>
      </c>
      <c r="W301" s="4">
        <v>2237.9093395857758</v>
      </c>
    </row>
    <row r="302" spans="1:23">
      <c r="A302" s="2" t="s">
        <v>57</v>
      </c>
      <c r="B302" s="2" t="s">
        <v>438</v>
      </c>
      <c r="C302" s="2" t="s">
        <v>656</v>
      </c>
      <c r="D302" s="1" t="s">
        <v>663</v>
      </c>
      <c r="F302" s="1" t="s">
        <v>664</v>
      </c>
      <c r="G302" s="1">
        <v>724</v>
      </c>
      <c r="H302" s="1">
        <v>693</v>
      </c>
      <c r="I302" s="4">
        <v>-31</v>
      </c>
      <c r="J302" s="4">
        <v>1064350.9000000001</v>
      </c>
      <c r="K302" s="4">
        <v>1273718.21</v>
      </c>
      <c r="L302" s="4">
        <v>1288360.47</v>
      </c>
      <c r="M302" s="4">
        <v>1465449.21</v>
      </c>
      <c r="N302" s="4">
        <v>1550274.33</v>
      </c>
      <c r="O302" s="4">
        <v>1536856</v>
      </c>
      <c r="P302" s="4">
        <v>1465380</v>
      </c>
      <c r="Q302" s="4">
        <v>1469.69</v>
      </c>
      <c r="R302" s="4">
        <v>1841.5377497614436</v>
      </c>
      <c r="S302" s="4">
        <v>1917.773146769872</v>
      </c>
      <c r="T302" s="4">
        <v>2139.653964082348</v>
      </c>
      <c r="U302" s="4">
        <v>2356.0400151975687</v>
      </c>
      <c r="V302" s="4">
        <v>2369.4973789700894</v>
      </c>
      <c r="W302" s="4">
        <v>2293.5983722022224</v>
      </c>
    </row>
    <row r="303" spans="1:23">
      <c r="A303" s="2" t="s">
        <v>101</v>
      </c>
      <c r="B303" s="2" t="s">
        <v>439</v>
      </c>
      <c r="C303" s="2" t="s">
        <v>656</v>
      </c>
      <c r="D303" s="1">
        <v>0</v>
      </c>
      <c r="F303" s="1"/>
      <c r="G303" s="1">
        <v>525</v>
      </c>
      <c r="H303" s="1">
        <v>502</v>
      </c>
      <c r="I303" s="4">
        <v>-23</v>
      </c>
      <c r="J303" s="4">
        <v>926434</v>
      </c>
      <c r="K303" s="4">
        <v>759571</v>
      </c>
      <c r="L303" s="4">
        <v>699951</v>
      </c>
      <c r="M303" s="4">
        <v>868791</v>
      </c>
      <c r="N303" s="4">
        <v>872782</v>
      </c>
      <c r="O303" s="4">
        <v>910333</v>
      </c>
      <c r="P303" s="4">
        <v>1009062</v>
      </c>
      <c r="Q303" s="4">
        <v>1803.1</v>
      </c>
      <c r="R303" s="4">
        <v>1510.9526367090371</v>
      </c>
      <c r="S303" s="4">
        <v>1402.1454326923076</v>
      </c>
      <c r="T303" s="4">
        <v>1765.8353658536585</v>
      </c>
      <c r="U303" s="4">
        <v>1782.2789462936491</v>
      </c>
      <c r="V303" s="4">
        <v>1858.5810534912209</v>
      </c>
      <c r="W303" s="4">
        <v>2022.1683366733466</v>
      </c>
    </row>
    <row r="304" spans="1:23">
      <c r="A304" s="2" t="s">
        <v>112</v>
      </c>
      <c r="B304" s="2" t="s">
        <v>440</v>
      </c>
      <c r="C304" s="2" t="s">
        <v>656</v>
      </c>
      <c r="D304" s="1" t="s">
        <v>663</v>
      </c>
      <c r="F304" s="1" t="s">
        <v>665</v>
      </c>
      <c r="G304" s="1">
        <v>1354</v>
      </c>
      <c r="H304" s="1">
        <v>1361</v>
      </c>
      <c r="I304" s="4">
        <v>7</v>
      </c>
      <c r="J304" s="4">
        <v>2257786</v>
      </c>
      <c r="K304" s="4">
        <v>2228911.5699999998</v>
      </c>
      <c r="L304" s="4">
        <v>2039280</v>
      </c>
      <c r="M304" s="4">
        <v>2482036.71</v>
      </c>
      <c r="N304" s="4">
        <v>2742188</v>
      </c>
      <c r="O304" s="4">
        <v>2278979</v>
      </c>
      <c r="P304" s="4">
        <v>2485217.04</v>
      </c>
      <c r="Q304" s="4">
        <v>1610.06</v>
      </c>
      <c r="R304" s="4">
        <v>1633.7284048346785</v>
      </c>
      <c r="S304" s="4">
        <v>1464.4739676840215</v>
      </c>
      <c r="T304" s="4">
        <v>1803.0197588260935</v>
      </c>
      <c r="U304" s="4">
        <v>1972.9390603640547</v>
      </c>
      <c r="V304" s="4">
        <v>1627.0286285428713</v>
      </c>
      <c r="W304" s="4">
        <v>1730.0501496693353</v>
      </c>
    </row>
    <row r="305" spans="1:23">
      <c r="A305" s="2" t="s">
        <v>113</v>
      </c>
      <c r="B305" s="2" t="s">
        <v>441</v>
      </c>
      <c r="C305" s="2" t="s">
        <v>656</v>
      </c>
      <c r="D305" s="1">
        <v>0</v>
      </c>
      <c r="F305" s="1"/>
      <c r="G305" s="1">
        <v>1261</v>
      </c>
      <c r="H305" s="1">
        <v>1222</v>
      </c>
      <c r="I305" s="4">
        <v>-39</v>
      </c>
      <c r="J305" s="4">
        <v>3299987</v>
      </c>
      <c r="K305" s="4">
        <v>3363456</v>
      </c>
      <c r="L305" s="4">
        <v>3290158.69</v>
      </c>
      <c r="M305" s="4">
        <v>3421820.2299999995</v>
      </c>
      <c r="N305" s="4">
        <v>3493998.8400000003</v>
      </c>
      <c r="O305" s="4">
        <v>3638677.9699999997</v>
      </c>
      <c r="P305" s="4">
        <v>3786067.48</v>
      </c>
      <c r="Q305" s="4">
        <v>2710.68</v>
      </c>
      <c r="R305" s="4">
        <v>2992.3453319335954</v>
      </c>
      <c r="S305" s="4">
        <v>2809.2204576502731</v>
      </c>
      <c r="T305" s="4">
        <v>2889.5625738895455</v>
      </c>
      <c r="U305" s="4">
        <v>2809.1323685479983</v>
      </c>
      <c r="V305" s="4">
        <v>2863.9732152695788</v>
      </c>
      <c r="W305" s="4">
        <v>2903.2033433018942</v>
      </c>
    </row>
    <row r="306" spans="1:23">
      <c r="A306" s="2" t="s">
        <v>115</v>
      </c>
      <c r="B306" s="2" t="s">
        <v>442</v>
      </c>
      <c r="C306" s="2" t="s">
        <v>656</v>
      </c>
      <c r="D306" s="1">
        <v>0</v>
      </c>
      <c r="F306" s="1"/>
      <c r="G306" s="1">
        <v>2022</v>
      </c>
      <c r="H306" s="1">
        <v>2132</v>
      </c>
      <c r="I306" s="4">
        <v>110</v>
      </c>
      <c r="J306" s="4">
        <v>2272624.4300000002</v>
      </c>
      <c r="K306" s="4">
        <v>2649968.34</v>
      </c>
      <c r="L306" s="4">
        <v>2126562.31</v>
      </c>
      <c r="M306" s="4">
        <v>2198533.54</v>
      </c>
      <c r="N306" s="4">
        <v>1986847.06</v>
      </c>
      <c r="O306" s="4">
        <v>3162930.22</v>
      </c>
      <c r="P306" s="4">
        <v>3435558.46</v>
      </c>
      <c r="Q306" s="4">
        <v>1157.8499999999999</v>
      </c>
      <c r="R306" s="4">
        <v>1312.2811187703035</v>
      </c>
      <c r="S306" s="4">
        <v>1018.3220801608963</v>
      </c>
      <c r="T306" s="4">
        <v>1051.1757112120488</v>
      </c>
      <c r="U306" s="4">
        <v>938.96363894139893</v>
      </c>
      <c r="V306" s="4">
        <v>1523.0559156353834</v>
      </c>
      <c r="W306" s="4">
        <v>1612.8625228862495</v>
      </c>
    </row>
    <row r="307" spans="1:23">
      <c r="A307" s="2" t="s">
        <v>114</v>
      </c>
      <c r="B307" s="2" t="s">
        <v>443</v>
      </c>
      <c r="C307" s="2" t="s">
        <v>656</v>
      </c>
      <c r="D307" s="1" t="s">
        <v>663</v>
      </c>
      <c r="F307" s="1" t="s">
        <v>665</v>
      </c>
      <c r="G307" s="1">
        <v>1951</v>
      </c>
      <c r="H307" s="1">
        <v>2056</v>
      </c>
      <c r="I307" s="4">
        <v>105</v>
      </c>
      <c r="J307" s="4">
        <v>3245226.19</v>
      </c>
      <c r="K307" s="4">
        <v>3504366.81</v>
      </c>
      <c r="L307" s="4">
        <v>3976937</v>
      </c>
      <c r="M307" s="4">
        <v>4506423.3599999994</v>
      </c>
      <c r="N307" s="4">
        <v>4413832.53</v>
      </c>
      <c r="O307" s="4">
        <v>4666351.3099999996</v>
      </c>
      <c r="P307" s="4">
        <v>5057525.5599999996</v>
      </c>
      <c r="Q307" s="4">
        <v>1663.79</v>
      </c>
      <c r="R307" s="4">
        <v>1827.7805015438539</v>
      </c>
      <c r="S307" s="4">
        <v>1981.3356915105619</v>
      </c>
      <c r="T307" s="4">
        <v>2217.6187195512034</v>
      </c>
      <c r="U307" s="4">
        <v>2095.9364309796288</v>
      </c>
      <c r="V307" s="4">
        <v>2228.6518817461074</v>
      </c>
      <c r="W307" s="4">
        <v>2408.5748928469375</v>
      </c>
    </row>
    <row r="308" spans="1:23">
      <c r="A308" s="2" t="s">
        <v>264</v>
      </c>
      <c r="B308" s="2" t="s">
        <v>444</v>
      </c>
      <c r="C308" s="2" t="s">
        <v>656</v>
      </c>
      <c r="D308" s="1" t="s">
        <v>663</v>
      </c>
      <c r="F308" s="1" t="s">
        <v>665</v>
      </c>
      <c r="G308" s="1">
        <v>670</v>
      </c>
      <c r="H308" s="1">
        <v>672</v>
      </c>
      <c r="I308" s="4">
        <v>2</v>
      </c>
      <c r="J308" s="4">
        <v>1448573</v>
      </c>
      <c r="K308" s="4">
        <v>975889</v>
      </c>
      <c r="L308" s="4">
        <v>1068001.78</v>
      </c>
      <c r="M308" s="4">
        <v>1477356</v>
      </c>
      <c r="N308" s="4">
        <v>1753932</v>
      </c>
      <c r="O308" s="4">
        <v>1628187</v>
      </c>
      <c r="P308" s="4">
        <v>1414739</v>
      </c>
      <c r="Q308" s="4">
        <v>2293.86</v>
      </c>
      <c r="R308" s="4">
        <v>1630.3673755784619</v>
      </c>
      <c r="S308" s="4">
        <v>1682.4228103339635</v>
      </c>
      <c r="T308" s="4">
        <v>2270.7592991085153</v>
      </c>
      <c r="U308" s="4">
        <v>2682.6736004894465</v>
      </c>
      <c r="V308" s="4">
        <v>2389.1225238444608</v>
      </c>
      <c r="W308" s="4">
        <v>2099.019287833828</v>
      </c>
    </row>
    <row r="309" spans="1:23">
      <c r="A309" s="2" t="s">
        <v>182</v>
      </c>
      <c r="B309" s="2" t="s">
        <v>445</v>
      </c>
      <c r="C309" s="2" t="s">
        <v>656</v>
      </c>
      <c r="D309" s="1">
        <v>0</v>
      </c>
      <c r="F309" s="1"/>
      <c r="G309" s="1">
        <v>638</v>
      </c>
      <c r="H309" s="1">
        <v>616</v>
      </c>
      <c r="I309" s="4">
        <v>-22</v>
      </c>
      <c r="J309" s="4">
        <v>1436492</v>
      </c>
      <c r="K309" s="4">
        <v>1487576</v>
      </c>
      <c r="L309" s="4">
        <v>1579048</v>
      </c>
      <c r="M309" s="4">
        <v>1687606</v>
      </c>
      <c r="N309" s="4">
        <v>1578277.0499999998</v>
      </c>
      <c r="O309" s="4">
        <v>1649847.8800000001</v>
      </c>
      <c r="P309" s="4">
        <v>2015068.71</v>
      </c>
      <c r="Q309" s="4">
        <v>2138.59</v>
      </c>
      <c r="R309" s="4">
        <v>2301.4666749180024</v>
      </c>
      <c r="S309" s="4">
        <v>2543.9793781214757</v>
      </c>
      <c r="T309" s="4">
        <v>2526.3562874251497</v>
      </c>
      <c r="U309" s="4">
        <v>2309.1105340160934</v>
      </c>
      <c r="V309" s="4">
        <v>2454.7654813271834</v>
      </c>
      <c r="W309" s="4">
        <v>2759.6120377978632</v>
      </c>
    </row>
    <row r="310" spans="1:23">
      <c r="A310" s="2" t="s">
        <v>185</v>
      </c>
      <c r="B310" s="2" t="s">
        <v>446</v>
      </c>
      <c r="C310" s="2" t="s">
        <v>656</v>
      </c>
      <c r="D310" s="1" t="s">
        <v>663</v>
      </c>
      <c r="F310" s="1" t="s">
        <v>665</v>
      </c>
      <c r="G310" s="1">
        <v>1323</v>
      </c>
      <c r="H310" s="1">
        <v>1400</v>
      </c>
      <c r="I310" s="4">
        <v>77</v>
      </c>
      <c r="J310" s="4">
        <v>2257394.4500000002</v>
      </c>
      <c r="K310" s="4">
        <v>2686759.79</v>
      </c>
      <c r="L310" s="4">
        <v>2838842.91</v>
      </c>
      <c r="M310" s="4">
        <v>2837455.15</v>
      </c>
      <c r="N310" s="4">
        <v>2768488.58</v>
      </c>
      <c r="O310" s="4">
        <v>2773332.19</v>
      </c>
      <c r="P310" s="4">
        <v>2741887.53</v>
      </c>
      <c r="Q310" s="4">
        <v>1769.12</v>
      </c>
      <c r="R310" s="4">
        <v>2033.3139090489417</v>
      </c>
      <c r="S310" s="4">
        <v>2145.2754477442759</v>
      </c>
      <c r="T310" s="4">
        <v>2094.0627306273063</v>
      </c>
      <c r="U310" s="4">
        <v>1975.3753692472351</v>
      </c>
      <c r="V310" s="4">
        <v>2007.6242869552625</v>
      </c>
      <c r="W310" s="4">
        <v>1940.747119195923</v>
      </c>
    </row>
    <row r="311" spans="1:23">
      <c r="A311" s="2" t="s">
        <v>214</v>
      </c>
      <c r="B311" s="2" t="s">
        <v>447</v>
      </c>
      <c r="C311" s="2" t="s">
        <v>656</v>
      </c>
      <c r="D311" s="1" t="s">
        <v>663</v>
      </c>
      <c r="F311" s="1" t="s">
        <v>664</v>
      </c>
      <c r="G311" s="1">
        <v>511</v>
      </c>
      <c r="H311" s="1">
        <v>474</v>
      </c>
      <c r="I311" s="4">
        <v>-37</v>
      </c>
      <c r="J311" s="4">
        <v>575651</v>
      </c>
      <c r="K311" s="4">
        <v>723811</v>
      </c>
      <c r="L311" s="4">
        <v>802885</v>
      </c>
      <c r="M311" s="4">
        <v>879942</v>
      </c>
      <c r="N311" s="4">
        <v>788815</v>
      </c>
      <c r="O311" s="4">
        <v>804912</v>
      </c>
      <c r="P311" s="4">
        <v>809886</v>
      </c>
      <c r="Q311" s="4">
        <v>1163.6400000000001</v>
      </c>
      <c r="R311" s="4">
        <v>1396.4289159415814</v>
      </c>
      <c r="S311" s="4">
        <v>1598.7355635205097</v>
      </c>
      <c r="T311" s="4">
        <v>1801.3142272262028</v>
      </c>
      <c r="U311" s="4">
        <v>1684.4223788169977</v>
      </c>
      <c r="V311" s="4">
        <v>1653.4757600657354</v>
      </c>
      <c r="W311" s="4">
        <v>1645.7752489331435</v>
      </c>
    </row>
    <row r="312" spans="1:23">
      <c r="A312" s="2" t="s">
        <v>191</v>
      </c>
      <c r="B312" s="2" t="s">
        <v>462</v>
      </c>
      <c r="C312" s="2" t="s">
        <v>656</v>
      </c>
      <c r="D312" s="1" t="s">
        <v>663</v>
      </c>
      <c r="F312" s="1" t="s">
        <v>665</v>
      </c>
      <c r="G312" s="1">
        <v>619</v>
      </c>
      <c r="H312" s="1">
        <v>665</v>
      </c>
      <c r="I312" s="4">
        <v>46</v>
      </c>
      <c r="J312" s="4">
        <v>790003.88</v>
      </c>
      <c r="K312" s="4">
        <v>894053</v>
      </c>
      <c r="L312" s="4">
        <v>1015665.32</v>
      </c>
      <c r="M312" s="4">
        <v>1088441.8799999999</v>
      </c>
      <c r="N312" s="4">
        <v>1204920.77</v>
      </c>
      <c r="O312" s="4">
        <v>1103459.42</v>
      </c>
      <c r="P312" s="4">
        <v>1225127.8600000001</v>
      </c>
      <c r="Q312" s="4">
        <v>1273.17</v>
      </c>
      <c r="R312" s="4">
        <v>1387.8931354590334</v>
      </c>
      <c r="S312" s="4">
        <v>1463.4942363112391</v>
      </c>
      <c r="T312" s="4">
        <v>1574.9413977716683</v>
      </c>
      <c r="U312" s="4">
        <v>1741.9701749313285</v>
      </c>
      <c r="V312" s="4">
        <v>1588.8544564434844</v>
      </c>
      <c r="W312" s="4">
        <v>1697.7935975609757</v>
      </c>
    </row>
    <row r="313" spans="1:23">
      <c r="A313" s="2" t="s">
        <v>213</v>
      </c>
      <c r="B313" s="2" t="s">
        <v>449</v>
      </c>
      <c r="C313" s="2" t="s">
        <v>656</v>
      </c>
      <c r="D313" s="1" t="s">
        <v>660</v>
      </c>
      <c r="E313" s="3">
        <v>41091</v>
      </c>
      <c r="F313" s="1"/>
      <c r="G313" s="1">
        <v>1244</v>
      </c>
      <c r="H313" s="1">
        <v>1265</v>
      </c>
      <c r="I313" s="4">
        <v>21</v>
      </c>
      <c r="J313" s="4">
        <v>3746651</v>
      </c>
      <c r="K313" s="4">
        <v>4407310</v>
      </c>
      <c r="L313" s="4">
        <v>4007855</v>
      </c>
      <c r="M313" s="4">
        <v>3752924</v>
      </c>
      <c r="N313" s="4">
        <v>4461604</v>
      </c>
      <c r="O313" s="4">
        <v>2397071</v>
      </c>
      <c r="P313" s="4">
        <v>2651091</v>
      </c>
      <c r="Q313" s="4">
        <v>3042.59</v>
      </c>
      <c r="R313" s="4">
        <v>3628.9687767604241</v>
      </c>
      <c r="S313" s="4">
        <v>3275.4617522066037</v>
      </c>
      <c r="T313" s="4">
        <v>3061.3622644587649</v>
      </c>
      <c r="U313" s="4">
        <v>3642.7204441541476</v>
      </c>
      <c r="V313" s="4">
        <v>1959.191663261136</v>
      </c>
      <c r="W313" s="4">
        <v>2146.9800777453838</v>
      </c>
    </row>
    <row r="314" spans="1:23">
      <c r="A314" s="2" t="s">
        <v>207</v>
      </c>
      <c r="B314" s="2" t="s">
        <v>436</v>
      </c>
      <c r="C314" s="2" t="s">
        <v>656</v>
      </c>
      <c r="D314" s="1" t="s">
        <v>663</v>
      </c>
      <c r="F314" s="1" t="s">
        <v>665</v>
      </c>
      <c r="G314" s="1">
        <v>443</v>
      </c>
      <c r="H314" s="1">
        <v>466</v>
      </c>
      <c r="I314" s="4">
        <v>23</v>
      </c>
      <c r="J314" s="4">
        <v>701793</v>
      </c>
      <c r="K314" s="4">
        <v>774674.8</v>
      </c>
      <c r="L314" s="4">
        <v>758957.08000000007</v>
      </c>
      <c r="M314" s="4">
        <v>832866.94000000006</v>
      </c>
      <c r="N314" s="4">
        <v>884383.4</v>
      </c>
      <c r="O314" s="4">
        <v>911313</v>
      </c>
      <c r="P314" s="4">
        <v>1016884.2799999999</v>
      </c>
      <c r="Q314" s="4">
        <v>1608.51</v>
      </c>
      <c r="R314" s="4">
        <v>1746.4942736044729</v>
      </c>
      <c r="S314" s="4">
        <v>1713.6080379318132</v>
      </c>
      <c r="T314" s="4">
        <v>1820.4743169398907</v>
      </c>
      <c r="U314" s="4">
        <v>1923.8272786599957</v>
      </c>
      <c r="V314" s="4">
        <v>1946.0025624599616</v>
      </c>
      <c r="W314" s="4">
        <v>2255.732653061224</v>
      </c>
    </row>
    <row r="315" spans="1:23">
      <c r="A315" s="2" t="s">
        <v>219</v>
      </c>
      <c r="B315" s="2" t="s">
        <v>451</v>
      </c>
      <c r="C315" s="2" t="s">
        <v>656</v>
      </c>
      <c r="D315" s="1">
        <v>0</v>
      </c>
      <c r="F315" s="1"/>
      <c r="G315" s="1">
        <v>569</v>
      </c>
      <c r="H315" s="1">
        <v>562</v>
      </c>
      <c r="I315" s="4">
        <v>-7</v>
      </c>
      <c r="J315" s="4">
        <v>813405.04</v>
      </c>
      <c r="K315" s="4">
        <v>928266.83</v>
      </c>
      <c r="L315" s="4">
        <v>1039712</v>
      </c>
      <c r="M315" s="4">
        <v>970790.92</v>
      </c>
      <c r="N315" s="4">
        <v>1031754.59</v>
      </c>
      <c r="O315" s="4">
        <v>1039295.24</v>
      </c>
      <c r="P315" s="4">
        <v>1017820</v>
      </c>
      <c r="Q315" s="4">
        <v>1461.64</v>
      </c>
      <c r="R315" s="4">
        <v>1659.9316905690068</v>
      </c>
      <c r="S315" s="4">
        <v>1845.0967169476487</v>
      </c>
      <c r="T315" s="4">
        <v>1769.9015496809479</v>
      </c>
      <c r="U315" s="4">
        <v>1834.2303822222223</v>
      </c>
      <c r="V315" s="4">
        <v>1831.3572511013215</v>
      </c>
      <c r="W315" s="4">
        <v>1799.222202580873</v>
      </c>
    </row>
    <row r="316" spans="1:23">
      <c r="A316" s="2" t="s">
        <v>225</v>
      </c>
      <c r="B316" s="2" t="s">
        <v>452</v>
      </c>
      <c r="C316" s="2" t="s">
        <v>656</v>
      </c>
      <c r="D316" s="1" t="s">
        <v>663</v>
      </c>
      <c r="F316" s="1" t="s">
        <v>664</v>
      </c>
      <c r="G316" s="1">
        <v>664</v>
      </c>
      <c r="H316" s="1">
        <v>635</v>
      </c>
      <c r="I316" s="4">
        <v>-29</v>
      </c>
      <c r="J316" s="4">
        <v>1527055</v>
      </c>
      <c r="K316" s="4">
        <v>1681267.78</v>
      </c>
      <c r="L316" s="4">
        <v>1668107.95</v>
      </c>
      <c r="M316" s="4">
        <v>1686181.96</v>
      </c>
      <c r="N316" s="4">
        <v>1834423</v>
      </c>
      <c r="O316" s="4">
        <v>1833732.98</v>
      </c>
      <c r="P316" s="4">
        <v>1942398.93</v>
      </c>
      <c r="Q316" s="4">
        <v>2343.91</v>
      </c>
      <c r="R316" s="4">
        <v>2715.5769479260885</v>
      </c>
      <c r="S316" s="4">
        <v>2561.590909090909</v>
      </c>
      <c r="T316" s="4">
        <v>2666.7436343507829</v>
      </c>
      <c r="U316" s="4">
        <v>2807.5038261401901</v>
      </c>
      <c r="V316" s="4">
        <v>2838.5959442724456</v>
      </c>
      <c r="W316" s="4">
        <v>3207.3958553500656</v>
      </c>
    </row>
    <row r="317" spans="1:23">
      <c r="A317" s="2" t="s">
        <v>256</v>
      </c>
      <c r="B317" s="2" t="s">
        <v>453</v>
      </c>
      <c r="C317" s="2" t="s">
        <v>656</v>
      </c>
      <c r="D317" s="1">
        <v>0</v>
      </c>
      <c r="F317" s="1"/>
      <c r="G317" s="1">
        <v>1258</v>
      </c>
      <c r="H317" s="1">
        <v>1324</v>
      </c>
      <c r="I317" s="4">
        <v>66</v>
      </c>
      <c r="J317" s="4">
        <v>2709792</v>
      </c>
      <c r="K317" s="4">
        <v>2984250.85</v>
      </c>
      <c r="L317" s="4">
        <v>3205029</v>
      </c>
      <c r="M317" s="4">
        <v>2540175</v>
      </c>
      <c r="N317" s="4">
        <v>2545293</v>
      </c>
      <c r="O317" s="4">
        <v>2870089</v>
      </c>
      <c r="P317" s="4">
        <v>3122629</v>
      </c>
      <c r="Q317" s="4">
        <v>2176.36</v>
      </c>
      <c r="R317" s="4">
        <v>2378.2492967062744</v>
      </c>
      <c r="S317" s="4">
        <v>2482.9787728540441</v>
      </c>
      <c r="T317" s="4">
        <v>1924.5207970300778</v>
      </c>
      <c r="U317" s="4">
        <v>1893.6782977457035</v>
      </c>
      <c r="V317" s="4">
        <v>2155.0450518095813</v>
      </c>
      <c r="W317" s="4">
        <v>2322.5206396429899</v>
      </c>
    </row>
    <row r="318" spans="1:23">
      <c r="A318" s="2" t="s">
        <v>269</v>
      </c>
      <c r="B318" s="2" t="s">
        <v>454</v>
      </c>
      <c r="C318" s="2" t="s">
        <v>656</v>
      </c>
      <c r="D318" s="1">
        <v>0</v>
      </c>
      <c r="F318" s="1"/>
      <c r="G318" s="1">
        <v>1233</v>
      </c>
      <c r="H318" s="1">
        <v>1262</v>
      </c>
      <c r="I318" s="4">
        <v>29</v>
      </c>
      <c r="J318" s="4">
        <v>1724506</v>
      </c>
      <c r="K318" s="4">
        <v>1839013</v>
      </c>
      <c r="L318" s="4">
        <v>2083905</v>
      </c>
      <c r="M318" s="4">
        <v>2126403</v>
      </c>
      <c r="N318" s="4">
        <v>2318106</v>
      </c>
      <c r="O318" s="4">
        <v>2331115</v>
      </c>
      <c r="P318" s="4">
        <v>2325504</v>
      </c>
      <c r="Q318" s="4">
        <v>1341.82</v>
      </c>
      <c r="R318" s="4">
        <v>1419.0791098215939</v>
      </c>
      <c r="S318" s="4">
        <v>1608.8203504979542</v>
      </c>
      <c r="T318" s="4">
        <v>1648.8857009925559</v>
      </c>
      <c r="U318" s="4">
        <v>1810.0304520965096</v>
      </c>
      <c r="V318" s="4">
        <v>1795.3750770178681</v>
      </c>
      <c r="W318" s="4">
        <v>1765.8926266231299</v>
      </c>
    </row>
    <row r="319" spans="1:23">
      <c r="A319" s="2" t="s">
        <v>265</v>
      </c>
      <c r="B319" s="2" t="s">
        <v>455</v>
      </c>
      <c r="C319" s="2" t="s">
        <v>656</v>
      </c>
      <c r="D319" s="1" t="s">
        <v>663</v>
      </c>
      <c r="F319" s="1" t="s">
        <v>664</v>
      </c>
      <c r="G319" s="1">
        <v>592</v>
      </c>
      <c r="H319" s="1">
        <v>599</v>
      </c>
      <c r="I319" s="4">
        <v>7</v>
      </c>
      <c r="J319" s="4">
        <v>583760</v>
      </c>
      <c r="K319" s="4">
        <v>648785</v>
      </c>
      <c r="L319" s="4">
        <v>712904</v>
      </c>
      <c r="M319" s="4">
        <v>824120</v>
      </c>
      <c r="N319" s="4">
        <v>857730</v>
      </c>
      <c r="O319" s="4">
        <v>822918</v>
      </c>
      <c r="P319" s="4">
        <v>837149</v>
      </c>
      <c r="Q319" s="4">
        <v>1009.44</v>
      </c>
      <c r="R319" s="4">
        <v>1119.3088694512016</v>
      </c>
      <c r="S319" s="4">
        <v>1217.1828581184907</v>
      </c>
      <c r="T319" s="4">
        <v>1402.28007486813</v>
      </c>
      <c r="U319" s="4">
        <v>1426.9339544169022</v>
      </c>
      <c r="V319" s="4">
        <v>1427.1904266389176</v>
      </c>
      <c r="W319" s="4">
        <v>1407.9196098217287</v>
      </c>
    </row>
    <row r="320" spans="1:23">
      <c r="A320" s="2" t="s">
        <v>271</v>
      </c>
      <c r="B320" s="2" t="s">
        <v>456</v>
      </c>
      <c r="C320" s="2" t="s">
        <v>656</v>
      </c>
      <c r="D320" s="1" t="s">
        <v>663</v>
      </c>
      <c r="F320" s="1" t="s">
        <v>665</v>
      </c>
      <c r="G320" s="1">
        <v>1105</v>
      </c>
      <c r="H320" s="1">
        <v>1077</v>
      </c>
      <c r="I320" s="4">
        <v>-28</v>
      </c>
      <c r="J320" s="4">
        <v>1687461</v>
      </c>
      <c r="K320" s="4">
        <v>1977564.39</v>
      </c>
      <c r="L320" s="4">
        <v>1962186.57</v>
      </c>
      <c r="M320" s="4">
        <v>2358881</v>
      </c>
      <c r="N320" s="4">
        <v>2217896</v>
      </c>
      <c r="O320" s="4">
        <v>2121521</v>
      </c>
      <c r="P320" s="4">
        <v>2723843</v>
      </c>
      <c r="Q320" s="4">
        <v>1493.86</v>
      </c>
      <c r="R320" s="4">
        <v>1821.5316028959342</v>
      </c>
      <c r="S320" s="4">
        <v>1784.1307510456447</v>
      </c>
      <c r="T320" s="4">
        <v>2221.1685499058381</v>
      </c>
      <c r="U320" s="4">
        <v>2104.6650218257737</v>
      </c>
      <c r="V320" s="4">
        <v>1919.4074007056909</v>
      </c>
      <c r="W320" s="4">
        <v>2588.617619493908</v>
      </c>
    </row>
    <row r="321" spans="1:23">
      <c r="A321" s="2" t="s">
        <v>288</v>
      </c>
      <c r="B321" s="2" t="s">
        <v>457</v>
      </c>
      <c r="C321" s="2" t="s">
        <v>656</v>
      </c>
      <c r="D321" s="1" t="s">
        <v>663</v>
      </c>
      <c r="F321" s="1" t="s">
        <v>665</v>
      </c>
      <c r="G321" s="1">
        <v>916</v>
      </c>
      <c r="H321" s="1">
        <v>963</v>
      </c>
      <c r="I321" s="4">
        <v>47</v>
      </c>
      <c r="J321" s="4">
        <v>1372148</v>
      </c>
      <c r="K321" s="4">
        <v>1578220</v>
      </c>
      <c r="L321" s="4">
        <v>1390477</v>
      </c>
      <c r="M321" s="4">
        <v>1507171</v>
      </c>
      <c r="N321" s="4">
        <v>1401907</v>
      </c>
      <c r="O321" s="4">
        <v>1499244</v>
      </c>
      <c r="P321" s="4">
        <v>1387815</v>
      </c>
      <c r="Q321" s="4">
        <v>1478.13</v>
      </c>
      <c r="R321" s="4">
        <v>1675.6596060943887</v>
      </c>
      <c r="S321" s="4">
        <v>1399.5742325113235</v>
      </c>
      <c r="T321" s="4">
        <v>1543.441884280594</v>
      </c>
      <c r="U321" s="4">
        <v>1358.3053967638796</v>
      </c>
      <c r="V321" s="4">
        <v>1444.0801387015988</v>
      </c>
      <c r="W321" s="4">
        <v>1310.0009439305265</v>
      </c>
    </row>
    <row r="322" spans="1:23">
      <c r="A322" s="2" t="s">
        <v>293</v>
      </c>
      <c r="B322" s="2" t="s">
        <v>458</v>
      </c>
      <c r="C322" s="2" t="s">
        <v>656</v>
      </c>
      <c r="D322" s="1" t="s">
        <v>663</v>
      </c>
      <c r="F322" s="1" t="s">
        <v>665</v>
      </c>
      <c r="G322" s="1">
        <v>653</v>
      </c>
      <c r="H322" s="1">
        <v>666</v>
      </c>
      <c r="I322" s="4">
        <v>13</v>
      </c>
      <c r="J322" s="4">
        <v>910190.01</v>
      </c>
      <c r="K322" s="4">
        <v>1110348.8600000001</v>
      </c>
      <c r="L322" s="4">
        <v>1217651.3700000001</v>
      </c>
      <c r="M322" s="4">
        <v>1260010.8</v>
      </c>
      <c r="N322" s="4">
        <v>1404401.52</v>
      </c>
      <c r="O322" s="4">
        <v>1367724.36</v>
      </c>
      <c r="P322" s="4">
        <v>1222121.04</v>
      </c>
      <c r="Q322" s="4">
        <v>1377.41</v>
      </c>
      <c r="R322" s="4">
        <v>1684.0310006976672</v>
      </c>
      <c r="S322" s="4">
        <v>1791.453582462851</v>
      </c>
      <c r="T322" s="4">
        <v>1857.0537951363301</v>
      </c>
      <c r="U322" s="4">
        <v>2139.2254683929932</v>
      </c>
      <c r="V322" s="4">
        <v>2002.2315327184892</v>
      </c>
      <c r="W322" s="4">
        <v>1771.7034502754423</v>
      </c>
    </row>
    <row r="323" spans="1:23">
      <c r="A323" s="2" t="s">
        <v>320</v>
      </c>
      <c r="B323" s="2" t="s">
        <v>459</v>
      </c>
      <c r="C323" s="2" t="s">
        <v>656</v>
      </c>
      <c r="D323" s="1">
        <v>0</v>
      </c>
      <c r="F323" s="1"/>
      <c r="G323" s="1">
        <v>1091</v>
      </c>
      <c r="H323" s="1">
        <v>1251</v>
      </c>
      <c r="I323" s="4">
        <v>160</v>
      </c>
      <c r="J323" s="4">
        <v>2007391.98</v>
      </c>
      <c r="K323" s="4">
        <v>1911886.3099999998</v>
      </c>
      <c r="L323" s="4">
        <v>2042866.82</v>
      </c>
      <c r="M323" s="4">
        <v>2277299.09</v>
      </c>
      <c r="N323" s="4">
        <v>2140187.81</v>
      </c>
      <c r="O323" s="4">
        <v>2342952</v>
      </c>
      <c r="P323" s="4">
        <v>1574878</v>
      </c>
      <c r="Q323" s="4">
        <v>1899.14</v>
      </c>
      <c r="R323" s="4">
        <v>1684.8521700815159</v>
      </c>
      <c r="S323" s="4">
        <v>1736.6879197483636</v>
      </c>
      <c r="T323" s="4">
        <v>1875.8640856672157</v>
      </c>
      <c r="U323" s="4">
        <v>1785.8710030040052</v>
      </c>
      <c r="V323" s="4">
        <v>1958.335005015045</v>
      </c>
      <c r="W323" s="4">
        <v>1265.7755987783314</v>
      </c>
    </row>
    <row r="324" spans="1:23">
      <c r="A324" s="2" t="s">
        <v>50</v>
      </c>
      <c r="B324" s="2" t="s">
        <v>460</v>
      </c>
      <c r="C324" s="2" t="s">
        <v>657</v>
      </c>
      <c r="D324" s="1">
        <v>0</v>
      </c>
      <c r="F324" s="1"/>
      <c r="G324" s="1">
        <v>429</v>
      </c>
      <c r="H324" s="1">
        <v>457</v>
      </c>
      <c r="I324" s="4">
        <v>28</v>
      </c>
      <c r="J324" s="4">
        <v>699544</v>
      </c>
      <c r="K324" s="4">
        <v>681449</v>
      </c>
      <c r="L324" s="4">
        <v>729642</v>
      </c>
      <c r="M324" s="4">
        <v>897042.62</v>
      </c>
      <c r="N324" s="4">
        <v>832446</v>
      </c>
      <c r="O324" s="4">
        <v>830218.73</v>
      </c>
      <c r="P324" s="4">
        <v>900337.06</v>
      </c>
      <c r="Q324" s="4">
        <v>1667.96</v>
      </c>
      <c r="R324" s="4">
        <v>1607.2668522100098</v>
      </c>
      <c r="S324" s="4">
        <v>1677.7236146240516</v>
      </c>
      <c r="T324" s="4">
        <v>2008.6027765338108</v>
      </c>
      <c r="U324" s="4">
        <v>1876.9921082299886</v>
      </c>
      <c r="V324" s="4">
        <v>1854.4085995085995</v>
      </c>
      <c r="W324" s="4">
        <v>2015.9808777429466</v>
      </c>
    </row>
    <row r="325" spans="1:23">
      <c r="A325" s="2" t="s">
        <v>90</v>
      </c>
      <c r="B325" s="2" t="s">
        <v>461</v>
      </c>
      <c r="C325" s="2" t="s">
        <v>657</v>
      </c>
      <c r="D325" s="1">
        <v>0</v>
      </c>
      <c r="F325" s="1"/>
      <c r="G325" s="1">
        <v>449</v>
      </c>
      <c r="H325" s="1">
        <v>482</v>
      </c>
      <c r="I325" s="4">
        <v>33</v>
      </c>
      <c r="J325" s="4">
        <v>942801</v>
      </c>
      <c r="K325" s="4">
        <v>940127.9</v>
      </c>
      <c r="L325" s="4">
        <v>877480.99</v>
      </c>
      <c r="M325" s="4">
        <v>910358.22</v>
      </c>
      <c r="N325" s="4">
        <v>974545.67</v>
      </c>
      <c r="O325" s="4">
        <v>1022248.56</v>
      </c>
      <c r="P325" s="4">
        <v>1041987</v>
      </c>
      <c r="Q325" s="4">
        <v>2161.4</v>
      </c>
      <c r="R325" s="4">
        <v>2199.0783841313655</v>
      </c>
      <c r="S325" s="4">
        <v>1923.4568171854451</v>
      </c>
      <c r="T325" s="4">
        <v>1910.1091061686948</v>
      </c>
      <c r="U325" s="4">
        <v>2049.5177076761306</v>
      </c>
      <c r="V325" s="4">
        <v>2152.5554011370818</v>
      </c>
      <c r="W325" s="4">
        <v>2229.3260590500645</v>
      </c>
    </row>
    <row r="326" spans="1:23">
      <c r="A326" s="2" t="s">
        <v>200</v>
      </c>
      <c r="B326" s="2" t="s">
        <v>495</v>
      </c>
      <c r="C326" s="2" t="s">
        <v>657</v>
      </c>
      <c r="D326" s="1">
        <v>0</v>
      </c>
      <c r="F326" s="1"/>
      <c r="G326" s="1">
        <v>459</v>
      </c>
      <c r="H326" s="1">
        <v>484</v>
      </c>
      <c r="I326" s="4">
        <v>25</v>
      </c>
      <c r="J326" s="4">
        <v>744973</v>
      </c>
      <c r="K326" s="4">
        <v>819160</v>
      </c>
      <c r="L326" s="4">
        <v>894331</v>
      </c>
      <c r="M326" s="4">
        <v>1014994</v>
      </c>
      <c r="N326" s="4">
        <v>811198.19</v>
      </c>
      <c r="O326" s="4">
        <v>815571</v>
      </c>
      <c r="P326" s="4">
        <v>711954</v>
      </c>
      <c r="Q326" s="4">
        <v>1669.22</v>
      </c>
      <c r="R326" s="4">
        <v>1814.0667906811941</v>
      </c>
      <c r="S326" s="4">
        <v>1924.9483426603529</v>
      </c>
      <c r="T326" s="4">
        <v>2151.3225943196271</v>
      </c>
      <c r="U326" s="4">
        <v>1693.878032992274</v>
      </c>
      <c r="V326" s="4">
        <v>1752.4086807047702</v>
      </c>
      <c r="W326" s="4">
        <v>1548.7361322601698</v>
      </c>
    </row>
    <row r="327" spans="1:23">
      <c r="J327" s="4"/>
      <c r="K327" s="4"/>
      <c r="L327" s="4"/>
      <c r="M327" s="4"/>
      <c r="N327" s="4"/>
      <c r="O327" s="4"/>
      <c r="P327" s="4"/>
    </row>
  </sheetData>
  <autoFilter ref="A4:W326">
    <filterColumn colId="3"/>
    <filterColumn colId="5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</autoFilter>
  <mergeCells count="4">
    <mergeCell ref="J3:P3"/>
    <mergeCell ref="Q3:W3"/>
    <mergeCell ref="G3:H3"/>
    <mergeCell ref="D3:F3"/>
  </mergeCells>
  <hyperlinks>
    <hyperlink ref="D3:F3" location="'notes - muni health reform'!A1" display="See notes for more information."/>
  </hyperlinks>
  <pageMargins left="0.7" right="0.7" top="0.75" bottom="0.75" header="0.3" footer="0.3"/>
  <pageSetup scale="67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"/>
  <sheetViews>
    <sheetView showGridLines="0" workbookViewId="0">
      <selection activeCell="A2" sqref="A2"/>
    </sheetView>
  </sheetViews>
  <sheetFormatPr defaultRowHeight="12.75"/>
  <cols>
    <col min="2" max="2" width="24.42578125" customWidth="1"/>
    <col min="3" max="3" width="103.42578125" customWidth="1"/>
  </cols>
  <sheetData>
    <row r="1" spans="1:3">
      <c r="A1" t="s">
        <v>674</v>
      </c>
    </row>
    <row r="2" spans="1:3">
      <c r="A2" s="15" t="s">
        <v>681</v>
      </c>
    </row>
    <row r="3" spans="1:3">
      <c r="A3" s="15" t="s">
        <v>682</v>
      </c>
    </row>
    <row r="5" spans="1:3" s="16" customFormat="1" ht="18" customHeight="1">
      <c r="B5" s="22" t="s">
        <v>683</v>
      </c>
      <c r="C5" s="17" t="s">
        <v>677</v>
      </c>
    </row>
    <row r="6" spans="1:3" s="16" customFormat="1" ht="18" customHeight="1">
      <c r="B6" s="22"/>
      <c r="C6" s="17" t="s">
        <v>676</v>
      </c>
    </row>
    <row r="7" spans="1:3" s="16" customFormat="1" ht="18" customHeight="1">
      <c r="B7" s="22"/>
      <c r="C7" s="17" t="s">
        <v>675</v>
      </c>
    </row>
    <row r="8" spans="1:3" s="16" customFormat="1" ht="18" customHeight="1">
      <c r="B8" s="22" t="s">
        <v>684</v>
      </c>
      <c r="C8" s="17" t="s">
        <v>679</v>
      </c>
    </row>
    <row r="9" spans="1:3" s="16" customFormat="1" ht="18" customHeight="1">
      <c r="B9" s="22"/>
      <c r="C9" s="17" t="s">
        <v>680</v>
      </c>
    </row>
    <row r="10" spans="1:3" s="16" customFormat="1" ht="18" customHeight="1">
      <c r="B10" s="23" t="s">
        <v>685</v>
      </c>
      <c r="C10" s="24" t="s">
        <v>678</v>
      </c>
    </row>
    <row r="11" spans="1:3" s="16" customFormat="1" ht="18" customHeight="1">
      <c r="B11" s="23"/>
      <c r="C11" s="24"/>
    </row>
  </sheetData>
  <mergeCells count="4">
    <mergeCell ref="B5:B7"/>
    <mergeCell ref="B10:B11"/>
    <mergeCell ref="B8:B9"/>
    <mergeCell ref="C10:C11"/>
  </mergeCells>
  <hyperlinks>
    <hyperlink ref="A2" r:id="rId1"/>
    <hyperlink ref="A3" r:id="rId2" display="Group Insurance Commission, &quot;A current list of Municipalities and Organizations participating in the Group Insurance Commission&quot; "/>
  </hyperlinks>
  <pageMargins left="0.7" right="0.7" top="0.75" bottom="0.75" header="0.3" footer="0.3"/>
  <pageSetup scale="93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DESE-231-21901</_dlc_DocId>
    <_dlc_DocIdUrl xmlns="733efe1c-5bbe-4968-87dc-d400e65c879f">
      <Url>https://sharepoint.doemass.org/ese/webteam/cps/_layouts/DocIdRedir.aspx?ID=DESE-231-21901</Url>
      <Description>DESE-231-21901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D92A7979-203A-4A36-B812-CD8D205966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A482BD-0A34-4FB7-BD0F-B883D611D62D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9E4F914D-F484-4AE4-93F7-0F231E21EC3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99F2E3-B839-42D8-B3E1-541085593C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 district</vt:lpstr>
      <vt:lpstr>summary data</vt:lpstr>
      <vt:lpstr>notes - muni health reform</vt:lpstr>
      <vt:lpstr>lea</vt:lpstr>
      <vt:lpstr>'1 district'!Print_Area</vt:lpstr>
      <vt:lpstr>'summary data'!Print_Area</vt:lpstr>
      <vt:lpstr>'summary data'!Print_Titles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Impact of Municipal Health Care Reform on School District Health Insurance Spending Appendix Data</dc:title>
  <dc:creator>ESE</dc:creator>
  <cp:lastModifiedBy>dzou</cp:lastModifiedBy>
  <cp:lastPrinted>2016-01-07T18:53:01Z</cp:lastPrinted>
  <dcterms:created xsi:type="dcterms:W3CDTF">2015-03-12T13:40:10Z</dcterms:created>
  <dcterms:modified xsi:type="dcterms:W3CDTF">2016-01-07T18:53:46Z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7 2016</vt:lpwstr>
  </property>
</Properties>
</file>