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zou\Desktop\20088\Budget files\"/>
    </mc:Choice>
  </mc:AlternateContent>
  <xr:revisionPtr revIDLastSave="0" documentId="13_ncr:1_{438C1561-F63F-4A7A-9160-FB99DE0EF3BE}" xr6:coauthVersionLast="45" xr6:coauthVersionMax="46" xr10:uidLastSave="{00000000-0000-0000-0000-000000000000}"/>
  <bookViews>
    <workbookView xWindow="-120" yWindow="-120" windowWidth="29040" windowHeight="15840" xr2:uid="{00000000-000D-0000-FFFF-FFFF00000000}"/>
  </bookViews>
  <sheets>
    <sheet name="Common Planning Time" sheetId="3" r:id="rId1"/>
    <sheet name="Social Emotional Support" sheetId="12" r:id="rId2"/>
    <sheet name="Improved Student Performance" sheetId="13" r:id="rId3"/>
    <sheet name="Category Definitions" sheetId="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13" l="1"/>
  <c r="G45" i="13"/>
  <c r="F45" i="13"/>
  <c r="E45" i="13"/>
  <c r="H45" i="12"/>
  <c r="G45" i="12"/>
  <c r="F45" i="12"/>
  <c r="E45" i="12"/>
  <c r="G46" i="12" l="1"/>
  <c r="G46" i="13"/>
  <c r="H46" i="12"/>
  <c r="H46" i="13"/>
  <c r="E45" i="3"/>
  <c r="G45" i="3"/>
  <c r="F45" i="3" l="1"/>
  <c r="G46" i="3"/>
  <c r="H45" i="3"/>
  <c r="H46" i="3" l="1"/>
</calcChain>
</file>

<file path=xl/sharedStrings.xml><?xml version="1.0" encoding="utf-8"?>
<sst xmlns="http://schemas.openxmlformats.org/spreadsheetml/2006/main" count="195" uniqueCount="101">
  <si>
    <t>Student Opportunity Plans - Long Form Budget: Year 0 and Year 1</t>
  </si>
  <si>
    <t>Evidence-Based Program Identified by the Commissioner (Pull-Down Menu)</t>
  </si>
  <si>
    <t>12.   Increased staffing to expand student access to arts, athletics, and enrichment, and strategic scheduling to enable common planning time for teachers</t>
  </si>
  <si>
    <t>SOA Evidence-Based Program Category (Primary)</t>
  </si>
  <si>
    <t>B) Increased opportunity for common planning time for teachers</t>
  </si>
  <si>
    <t>SOA Evidence-Based Program Category (Secondary) - Optional</t>
  </si>
  <si>
    <t>Program Description</t>
  </si>
  <si>
    <t xml:space="preserve">Currently six elementary schools (out of nine) have licensed Library Media Specialists(LMS) while Potter Road, Dunning and Stapleton all have Library Assistants. In an effort to create consistency across schools these three additional positions will be added to allow equitable access to high quality education and prioritize school structures that allow for common planning. </t>
  </si>
  <si>
    <t>Name of Impacted Schools or Indicate if District-Wide Program</t>
  </si>
  <si>
    <t>Three Elementary Schools (Dunning, Potter Road, Stapleton)</t>
  </si>
  <si>
    <t>Key Activity/Expenditure Description</t>
  </si>
  <si>
    <t>Foundation Budget Functional Category</t>
  </si>
  <si>
    <t>Expenditure Category</t>
  </si>
  <si>
    <t>Ongoing Expense?</t>
  </si>
  <si>
    <t>Year 0 (FY20)</t>
  </si>
  <si>
    <t>Year 1 (FY21)</t>
  </si>
  <si>
    <t>(Pull-Down Menu)</t>
  </si>
  <si>
    <t>(Yes/No)</t>
  </si>
  <si>
    <t>FTE</t>
  </si>
  <si>
    <t>Budget Amount</t>
  </si>
  <si>
    <t>Library Media Specialists - 3.0 FTE</t>
  </si>
  <si>
    <t>Classroom &amp; Specialist Teachers</t>
  </si>
  <si>
    <t>Salaries - Instructional</t>
  </si>
  <si>
    <t>Yes</t>
  </si>
  <si>
    <t>TOTAL</t>
  </si>
  <si>
    <t>YEAR 1 INCREMENTAL TOTAL</t>
  </si>
  <si>
    <t>6.      Increased personnel and services to support holistic student needs</t>
  </si>
  <si>
    <t>C) Social services to support students' social-emotional and physical health</t>
  </si>
  <si>
    <t xml:space="preserve">Our student's social emotional health is a top priority of the District and the implementation of the following positions supports our students at all grade levels. </t>
  </si>
  <si>
    <t>Nine Elementary Schools (Barbieri, Brophy, Dunning, Hemenway, King, McCarthy, Potter Road, Stapleton, Wilson), BLOCKS Preschool, Cameron Middle Shcool, Fuller Middle School, Framingham High School, Thayer High School, Districtwide</t>
  </si>
  <si>
    <t>10.0 Social Emotional Behavior Coaches - One at each Elementary, One at Prek</t>
  </si>
  <si>
    <t>Salaries - Other</t>
  </si>
  <si>
    <t>10.0 Adjustment Counselors - One at each Elementary, One at Prek</t>
  </si>
  <si>
    <t>1.0 Guidance Counselor at Framingham High School</t>
  </si>
  <si>
    <t>Guidance &amp; Psychological</t>
  </si>
  <si>
    <t>25.0 Family Engagement Staff - 2.0 each at five Title 1 elem schools, 1.0 each at four non-Title 1 elem schools, 1.0 at prek, 2.0 at Cameron Middle, 2.5 at Fuller Middle, 1.5 at Walsh Middle, 3.0 at FHS, 1.0 at Thayer HS</t>
  </si>
  <si>
    <t>Pupil Services</t>
  </si>
  <si>
    <t>1.0 Civil Rights/ADA Investigator District Wide</t>
  </si>
  <si>
    <t>1.0 Title IX Investigator District Wide</t>
  </si>
  <si>
    <t>1.0 Wraparound Coordinator District Wide</t>
  </si>
  <si>
    <t>D) Hiring school personnel that best support improved student performance</t>
  </si>
  <si>
    <t>Improving our student's performance is a top priority of ours. The following positions including interventionists, ESL staff, ELA staff, ELD staff, Math and Science support and a Director of K-12 Education would support all students.</t>
  </si>
  <si>
    <t>Nine Elementary Schools (Barbieri, Brophy, Dunning, Hemenway, King, McCarthy, Potter Road, Stapleton, Wilson), Cameron Middle Shcool, Fuller Middle School, Thayer High School, Districtwide</t>
  </si>
  <si>
    <t>10.0 Interventionists - 1.0 each at nine Elem Schools and 1.0 at Thayer HS</t>
  </si>
  <si>
    <t>1.0 ESL Teacher - 0.5 at Barbieri Elem, 0.5 at Dunning Elem</t>
  </si>
  <si>
    <t>1.0 ELA Social Studies Teacher at Cameron Middle School</t>
  </si>
  <si>
    <t>1.5 FTE ELD Coach - 1.0 at Fuller Middle School, 0.5 at Dunning Elem</t>
  </si>
  <si>
    <t>0.5 FTE Math Teacher - Cameron Middle School</t>
  </si>
  <si>
    <t>0.5 Science Teacher - Cameron Middle School</t>
  </si>
  <si>
    <t>1.0 Director of K-12 Education</t>
  </si>
  <si>
    <t>Administration</t>
  </si>
  <si>
    <t>Salaries - Administrator</t>
  </si>
  <si>
    <t>Foundation Budget Functional Categories</t>
  </si>
  <si>
    <t>Benefits</t>
  </si>
  <si>
    <t xml:space="preserve">Capital Expenditures </t>
  </si>
  <si>
    <r>
      <t>1.</t>
    </r>
    <r>
      <rPr>
        <sz val="7"/>
        <color rgb="FF000000"/>
        <rFont val="Times New Roman"/>
        <family val="1"/>
      </rPr>
      <t>      </t>
    </r>
    <r>
      <rPr>
        <b/>
        <sz val="10.5"/>
        <color rgb="FF000000"/>
        <rFont val="Calibri"/>
        <family val="2"/>
        <scheme val="minor"/>
      </rPr>
      <t>Expanded access to full-day, high-quality pre-kindergarten for 4-year-olds, including potential collaboration with other local providers</t>
    </r>
  </si>
  <si>
    <t>Instructional Leadership</t>
  </si>
  <si>
    <t>Contractual Services</t>
  </si>
  <si>
    <t>No</t>
  </si>
  <si>
    <r>
      <t>2.</t>
    </r>
    <r>
      <rPr>
        <sz val="7"/>
        <color rgb="FF000000"/>
        <rFont val="Times New Roman"/>
        <family val="1"/>
      </rPr>
      <t>      </t>
    </r>
    <r>
      <rPr>
        <b/>
        <sz val="10.5"/>
        <color rgb="FF000000"/>
        <rFont val="Calibri"/>
        <family val="2"/>
        <scheme val="minor"/>
      </rPr>
      <t>Research-based early literacy programs in pre-kindergarten and early elementary grades</t>
    </r>
  </si>
  <si>
    <r>
      <t>3.</t>
    </r>
    <r>
      <rPr>
        <sz val="7"/>
        <color rgb="FF000000"/>
        <rFont val="Times New Roman"/>
        <family val="1"/>
      </rPr>
      <t>      </t>
    </r>
    <r>
      <rPr>
        <b/>
        <sz val="10.5"/>
        <color rgb="FF000000"/>
        <rFont val="Calibri"/>
        <family val="2"/>
        <scheme val="minor"/>
      </rPr>
      <t>Early College programs focused primarily on students under-represented in higher education</t>
    </r>
  </si>
  <si>
    <t>Other Teaching Services</t>
  </si>
  <si>
    <t>Salaries - Clerical/Support</t>
  </si>
  <si>
    <r>
      <t>4.</t>
    </r>
    <r>
      <rPr>
        <sz val="7"/>
        <color rgb="FF000000"/>
        <rFont val="Times New Roman"/>
        <family val="1"/>
      </rPr>
      <t>      </t>
    </r>
    <r>
      <rPr>
        <sz val="10.5"/>
        <color rgb="FF000000"/>
        <rFont val="Calibri"/>
        <family val="2"/>
        <scheme val="minor"/>
      </rPr>
      <t>Supporting educators to implement high-quality, aligned curriculum</t>
    </r>
  </si>
  <si>
    <t>Professional Development</t>
  </si>
  <si>
    <r>
      <t>5.</t>
    </r>
    <r>
      <rPr>
        <sz val="7"/>
        <color rgb="FF000000"/>
        <rFont val="Times New Roman"/>
        <family val="1"/>
      </rPr>
      <t>      </t>
    </r>
    <r>
      <rPr>
        <sz val="10.5"/>
        <color rgb="FF000000"/>
        <rFont val="Calibri"/>
        <family val="2"/>
        <scheme val="minor"/>
      </rPr>
      <t>Expanded access to career-technical education, including “After Dark” district-vocational partnerships and innovation pathways reflecting local labor market priorities</t>
    </r>
  </si>
  <si>
    <t>Instructional Materials, Equipment &amp; Technology</t>
  </si>
  <si>
    <r>
      <t>6.</t>
    </r>
    <r>
      <rPr>
        <sz val="7"/>
        <color rgb="FF000000"/>
        <rFont val="Times New Roman"/>
        <family val="1"/>
      </rPr>
      <t>      </t>
    </r>
    <r>
      <rPr>
        <sz val="10.5"/>
        <color rgb="FF000000"/>
        <rFont val="Calibri"/>
        <family val="2"/>
        <scheme val="minor"/>
      </rPr>
      <t>Increased personnel and services to support holistic student needs</t>
    </r>
  </si>
  <si>
    <t>Stipends</t>
  </si>
  <si>
    <r>
      <t>7.</t>
    </r>
    <r>
      <rPr>
        <sz val="7"/>
        <color rgb="FF000000"/>
        <rFont val="Times New Roman"/>
        <family val="1"/>
      </rPr>
      <t>      </t>
    </r>
    <r>
      <rPr>
        <sz val="10.5"/>
        <color rgb="FF000000"/>
        <rFont val="Calibri"/>
        <family val="2"/>
        <scheme val="minor"/>
      </rPr>
      <t xml:space="preserve">Inclusion/co-teaching for students with disabilities and English learners </t>
    </r>
  </si>
  <si>
    <t>Supplies &amp; Materials</t>
  </si>
  <si>
    <r>
      <t>8.</t>
    </r>
    <r>
      <rPr>
        <sz val="7"/>
        <color rgb="FF000000"/>
        <rFont val="Times New Roman"/>
        <family val="1"/>
      </rPr>
      <t>      </t>
    </r>
    <r>
      <rPr>
        <sz val="10.5"/>
        <color rgb="FF000000"/>
        <rFont val="Calibri"/>
        <family val="2"/>
        <scheme val="minor"/>
      </rPr>
      <t xml:space="preserve">Acceleration Academies and/or summer learning to support skill development and accelerate advanced learners </t>
    </r>
  </si>
  <si>
    <t>Operations &amp; Maintenance</t>
  </si>
  <si>
    <t>Travel</t>
  </si>
  <si>
    <r>
      <t>9.</t>
    </r>
    <r>
      <rPr>
        <sz val="7"/>
        <color rgb="FF000000"/>
        <rFont val="Times New Roman"/>
        <family val="1"/>
      </rPr>
      <t>      </t>
    </r>
    <r>
      <rPr>
        <sz val="10.5"/>
        <color rgb="FF000000"/>
        <rFont val="Calibri"/>
        <family val="2"/>
        <scheme val="minor"/>
      </rPr>
      <t xml:space="preserve">Dropout prevention and recovery programs </t>
    </r>
  </si>
  <si>
    <t>Employee Benefits / Fixed Charges</t>
  </si>
  <si>
    <t>Other Costs</t>
  </si>
  <si>
    <r>
      <rPr>
        <sz val="10.5"/>
        <color rgb="FF000000"/>
        <rFont val="Calibri"/>
        <family val="2"/>
        <scheme val="minor"/>
      </rPr>
      <t>10.</t>
    </r>
    <r>
      <rPr>
        <sz val="7"/>
        <color rgb="FF000000"/>
        <rFont val="Times New Roman"/>
        <family val="1"/>
      </rPr>
      <t>   </t>
    </r>
    <r>
      <rPr>
        <b/>
        <sz val="10.5"/>
        <color rgb="FF000000"/>
        <rFont val="Calibri"/>
        <family val="2"/>
        <scheme val="minor"/>
      </rPr>
      <t>Diversifying the educator/administrator workforce through recruitment and retention</t>
    </r>
  </si>
  <si>
    <t>Special Education Tuition</t>
  </si>
  <si>
    <r>
      <t>11.</t>
    </r>
    <r>
      <rPr>
        <sz val="7"/>
        <color rgb="FF000000"/>
        <rFont val="Times New Roman"/>
        <family val="1"/>
      </rPr>
      <t>   </t>
    </r>
    <r>
      <rPr>
        <sz val="10.5"/>
        <color rgb="FF000000"/>
        <rFont val="Calibri"/>
        <family val="2"/>
        <scheme val="minor"/>
      </rPr>
      <t>Leadership pipeline development programs for schools</t>
    </r>
  </si>
  <si>
    <t xml:space="preserve">Other </t>
  </si>
  <si>
    <r>
      <t>12.</t>
    </r>
    <r>
      <rPr>
        <sz val="7"/>
        <color rgb="FF000000"/>
        <rFont val="Times New Roman"/>
        <family val="1"/>
      </rPr>
      <t>   </t>
    </r>
    <r>
      <rPr>
        <sz val="10.5"/>
        <color rgb="FF000000"/>
        <rFont val="Calibri"/>
        <family val="2"/>
        <scheme val="minor"/>
      </rPr>
      <t>Increased staffing to expand student access to arts, athletics, and enrichment, and strategic scheduling to enable common planning time for teachers</t>
    </r>
  </si>
  <si>
    <r>
      <t>13.</t>
    </r>
    <r>
      <rPr>
        <sz val="7"/>
        <color rgb="FF000000"/>
        <rFont val="Times New Roman"/>
        <family val="1"/>
      </rPr>
      <t>   </t>
    </r>
    <r>
      <rPr>
        <sz val="10.5"/>
        <color rgb="FF000000"/>
        <rFont val="Calibri"/>
        <family val="2"/>
        <scheme val="minor"/>
      </rPr>
      <t>Strategies to recruit and retain educators/administrators in hard-to-staff schools and positions</t>
    </r>
  </si>
  <si>
    <t>Professional Salaries (01)</t>
  </si>
  <si>
    <r>
      <t>14.</t>
    </r>
    <r>
      <rPr>
        <sz val="7"/>
        <color rgb="FF000000"/>
        <rFont val="Times New Roman"/>
        <family val="1"/>
      </rPr>
      <t>   </t>
    </r>
    <r>
      <rPr>
        <sz val="10.5"/>
        <color rgb="FF000000"/>
        <rFont val="Calibri"/>
        <family val="2"/>
        <scheme val="minor"/>
      </rPr>
      <t>Community partnerships for in-school enrichment and wraparound services</t>
    </r>
  </si>
  <si>
    <t>Clerical Salaries (02)</t>
  </si>
  <si>
    <r>
      <t>15.</t>
    </r>
    <r>
      <rPr>
        <sz val="7"/>
        <color rgb="FF000000"/>
        <rFont val="Times New Roman"/>
        <family val="1"/>
      </rPr>
      <t>   </t>
    </r>
    <r>
      <rPr>
        <sz val="10.5"/>
        <color rgb="FF000000"/>
        <rFont val="Calibri"/>
        <family val="2"/>
        <scheme val="minor"/>
      </rPr>
      <t>Parent-teacher home visiting programs</t>
    </r>
  </si>
  <si>
    <t>Other Salaries (03)</t>
  </si>
  <si>
    <r>
      <t>16.</t>
    </r>
    <r>
      <rPr>
        <sz val="7"/>
        <color rgb="FF000000"/>
        <rFont val="Times New Roman"/>
        <family val="1"/>
      </rPr>
      <t>   </t>
    </r>
    <r>
      <rPr>
        <sz val="10.5"/>
        <color rgb="FF000000"/>
        <rFont val="Calibri"/>
        <family val="2"/>
        <scheme val="minor"/>
      </rPr>
      <t xml:space="preserve">Labor-management partnerships to improve student performance </t>
    </r>
  </si>
  <si>
    <t>Contracted Services (04)</t>
  </si>
  <si>
    <r>
      <t>17.</t>
    </r>
    <r>
      <rPr>
        <sz val="7"/>
        <color rgb="FF000000"/>
        <rFont val="Times New Roman"/>
        <family val="1"/>
      </rPr>
      <t>   </t>
    </r>
    <r>
      <rPr>
        <sz val="10.5"/>
        <color rgb="FF000000"/>
        <rFont val="Calibri"/>
        <family val="2"/>
        <scheme val="minor"/>
      </rPr>
      <t>Facilities improvements to create healthy and safe school environments</t>
    </r>
  </si>
  <si>
    <t>Supplies and Materials (05)</t>
  </si>
  <si>
    <t>18.  District Choice (Please indicate below):</t>
  </si>
  <si>
    <t>Other Expenses (06)</t>
  </si>
  <si>
    <t>A) Expanded learning time in the form of a longer school day or school year</t>
  </si>
  <si>
    <t>E) Increased or improved professional development</t>
  </si>
  <si>
    <t>F) Purchase of curriculum materials and equipment that are aligned with the statewide curricular frameworks</t>
  </si>
  <si>
    <t>G) Expanding early education and pre-kindergarten programming within the district in consultation or in partnership with community-based organizations</t>
  </si>
  <si>
    <t>H) Diversifying the educator and administrator workforce</t>
  </si>
  <si>
    <t>I) Developing additional pathways to strengthen college and career readiness</t>
  </si>
  <si>
    <t>J) Any other program determined to be evidence-based by the commissioner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</si>
</sst>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b/>
      <sz val="14"/>
      <color theme="1"/>
      <name val="Calibri"/>
      <family val="2"/>
      <scheme val="minor"/>
    </font>
    <font>
      <sz val="11"/>
      <color rgb="FFFF0000"/>
      <name val="Calibri"/>
      <family val="2"/>
      <scheme val="minor"/>
    </font>
    <font>
      <sz val="10"/>
      <color theme="1"/>
      <name val="Calibri"/>
      <family val="2"/>
      <scheme val="minor"/>
    </font>
    <font>
      <b/>
      <u/>
      <sz val="11"/>
      <color theme="1"/>
      <name val="Calibri"/>
      <family val="2"/>
      <scheme val="minor"/>
    </font>
    <font>
      <sz val="10.5"/>
      <color rgb="FF000000"/>
      <name val="Calibri"/>
      <family val="2"/>
      <scheme val="minor"/>
    </font>
    <font>
      <sz val="7"/>
      <color rgb="FF000000"/>
      <name val="Times New Roman"/>
      <family val="1"/>
    </font>
    <font>
      <b/>
      <sz val="10.5"/>
      <color rgb="FF000000"/>
      <name val="Calibri"/>
      <family val="2"/>
      <scheme val="minor"/>
    </font>
    <font>
      <b/>
      <sz val="11"/>
      <color rgb="FF0070C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CCCCCC"/>
      </left>
      <right style="medium">
        <color rgb="FFCCCCCC"/>
      </right>
      <top/>
      <bottom style="medium">
        <color rgb="FFCCCCCC"/>
      </bottom>
      <diagonal/>
    </border>
    <border>
      <left/>
      <right style="medium">
        <color rgb="FFCCCCCC"/>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82">
    <xf numFmtId="0" fontId="0" fillId="0" borderId="0" xfId="0"/>
    <xf numFmtId="0" fontId="1" fillId="3" borderId="0" xfId="0" applyFont="1" applyFill="1"/>
    <xf numFmtId="0" fontId="0" fillId="3" borderId="0" xfId="0" applyFill="1"/>
    <xf numFmtId="0" fontId="0" fillId="3" borderId="0" xfId="0" applyFill="1" applyAlignment="1">
      <alignment wrapText="1"/>
    </xf>
    <xf numFmtId="0" fontId="0" fillId="5" borderId="1" xfId="0" applyFill="1" applyBorder="1"/>
    <xf numFmtId="0" fontId="0" fillId="3" borderId="0" xfId="0" applyFill="1" applyBorder="1"/>
    <xf numFmtId="0" fontId="0" fillId="3" borderId="0" xfId="0" applyFill="1" applyAlignment="1">
      <alignment vertical="center"/>
    </xf>
    <xf numFmtId="0" fontId="1" fillId="3" borderId="6" xfId="0" applyFont="1" applyFill="1" applyBorder="1" applyAlignment="1">
      <alignment horizontal="left" vertical="center" wrapText="1"/>
    </xf>
    <xf numFmtId="0" fontId="0" fillId="3" borderId="0" xfId="0" applyFont="1" applyFill="1"/>
    <xf numFmtId="0" fontId="0" fillId="5" borderId="3" xfId="0" applyFill="1" applyBorder="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3" borderId="0" xfId="0" applyFont="1" applyFill="1" applyBorder="1" applyAlignment="1">
      <alignment horizontal="right"/>
    </xf>
    <xf numFmtId="0" fontId="2" fillId="6" borderId="10" xfId="0" applyFont="1" applyFill="1" applyBorder="1" applyAlignment="1">
      <alignment horizontal="center" vertical="center" wrapText="1"/>
    </xf>
    <xf numFmtId="0" fontId="3" fillId="6" borderId="11" xfId="0" applyFont="1" applyFill="1" applyBorder="1" applyAlignment="1">
      <alignment vertical="center" wrapText="1"/>
    </xf>
    <xf numFmtId="0" fontId="4" fillId="3" borderId="0" xfId="0" applyFont="1" applyFill="1"/>
    <xf numFmtId="0" fontId="0" fillId="3" borderId="0" xfId="0" applyFill="1" applyBorder="1" applyAlignment="1">
      <alignment horizontal="center" vertical="center"/>
    </xf>
    <xf numFmtId="0" fontId="6" fillId="0" borderId="0" xfId="0" applyFont="1" applyAlignment="1">
      <alignment vertical="center"/>
    </xf>
    <xf numFmtId="0" fontId="6" fillId="0" borderId="0" xfId="0" applyFont="1"/>
    <xf numFmtId="0" fontId="5" fillId="0" borderId="0" xfId="0" applyFont="1"/>
    <xf numFmtId="0" fontId="7" fillId="0" borderId="0" xfId="0" applyFont="1"/>
    <xf numFmtId="0" fontId="0" fillId="4" borderId="9" xfId="0" applyFill="1" applyBorder="1" applyAlignment="1">
      <alignment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0" xfId="0" applyFont="1" applyFill="1" applyBorder="1" applyAlignment="1">
      <alignment vertical="center"/>
    </xf>
    <xf numFmtId="4" fontId="0" fillId="4" borderId="20" xfId="0" applyNumberFormat="1" applyFill="1" applyBorder="1"/>
    <xf numFmtId="4" fontId="0" fillId="4" borderId="23" xfId="0" applyNumberFormat="1" applyFill="1" applyBorder="1"/>
    <xf numFmtId="0" fontId="1" fillId="2" borderId="25" xfId="0" applyFont="1" applyFill="1" applyBorder="1" applyAlignment="1">
      <alignment vertical="center"/>
    </xf>
    <xf numFmtId="0" fontId="0" fillId="3" borderId="0" xfId="0" applyFill="1" applyAlignment="1">
      <alignment horizontal="center"/>
    </xf>
    <xf numFmtId="0" fontId="1" fillId="3" borderId="0" xfId="0" applyFont="1" applyFill="1" applyBorder="1" applyAlignment="1">
      <alignment horizontal="center"/>
    </xf>
    <xf numFmtId="0" fontId="0" fillId="5" borderId="9" xfId="0" applyFill="1" applyBorder="1" applyAlignment="1">
      <alignment horizontal="center"/>
    </xf>
    <xf numFmtId="0" fontId="1" fillId="3" borderId="0" xfId="0" applyFont="1" applyFill="1" applyAlignment="1">
      <alignment horizontal="right"/>
    </xf>
    <xf numFmtId="4" fontId="1" fillId="3" borderId="27" xfId="0" applyNumberFormat="1" applyFont="1" applyFill="1" applyBorder="1"/>
    <xf numFmtId="3" fontId="0" fillId="4" borderId="20" xfId="0" applyNumberFormat="1" applyFill="1" applyBorder="1"/>
    <xf numFmtId="3" fontId="0" fillId="4" borderId="23" xfId="0" applyNumberFormat="1" applyFill="1" applyBorder="1"/>
    <xf numFmtId="3" fontId="0" fillId="3" borderId="30" xfId="0" applyNumberFormat="1" applyFill="1" applyBorder="1"/>
    <xf numFmtId="164" fontId="0" fillId="3" borderId="0" xfId="0" applyNumberFormat="1" applyFill="1"/>
    <xf numFmtId="164" fontId="1" fillId="2" borderId="16" xfId="0" applyNumberFormat="1" applyFont="1" applyFill="1" applyBorder="1" applyAlignment="1">
      <alignment vertical="center"/>
    </xf>
    <xf numFmtId="164" fontId="0" fillId="4" borderId="16" xfId="0" applyNumberFormat="1" applyFill="1" applyBorder="1" applyAlignment="1">
      <alignment horizontal="center"/>
    </xf>
    <xf numFmtId="164" fontId="0" fillId="4" borderId="21" xfId="0" applyNumberFormat="1" applyFill="1" applyBorder="1" applyAlignment="1">
      <alignment horizontal="center"/>
    </xf>
    <xf numFmtId="164" fontId="0" fillId="4" borderId="16" xfId="0" applyNumberFormat="1" applyFill="1" applyBorder="1"/>
    <xf numFmtId="164" fontId="0" fillId="4" borderId="7" xfId="0" applyNumberFormat="1" applyFill="1" applyBorder="1"/>
    <xf numFmtId="164" fontId="0" fillId="3" borderId="31" xfId="0" applyNumberFormat="1" applyFill="1" applyBorder="1"/>
    <xf numFmtId="164" fontId="0" fillId="3" borderId="29" xfId="0" applyNumberFormat="1" applyFill="1" applyBorder="1"/>
    <xf numFmtId="164" fontId="0" fillId="3" borderId="0" xfId="0" applyNumberFormat="1" applyFill="1" applyBorder="1"/>
    <xf numFmtId="164" fontId="1" fillId="2" borderId="19" xfId="0" applyNumberFormat="1" applyFont="1" applyFill="1" applyBorder="1" applyAlignment="1">
      <alignment vertical="center"/>
    </xf>
    <xf numFmtId="164" fontId="0" fillId="4" borderId="21" xfId="0" applyNumberFormat="1" applyFill="1" applyBorder="1"/>
    <xf numFmtId="164" fontId="0" fillId="4" borderId="22" xfId="0" applyNumberFormat="1" applyFill="1" applyBorder="1"/>
    <xf numFmtId="164" fontId="1" fillId="3" borderId="26" xfId="0" applyNumberFormat="1" applyFont="1" applyFill="1" applyBorder="1"/>
    <xf numFmtId="164" fontId="0" fillId="3" borderId="29" xfId="0" applyNumberFormat="1" applyFont="1" applyFill="1" applyBorder="1"/>
    <xf numFmtId="3" fontId="0" fillId="3" borderId="0" xfId="0" applyNumberFormat="1" applyFill="1"/>
    <xf numFmtId="3" fontId="1" fillId="3" borderId="0" xfId="0" applyNumberFormat="1" applyFont="1" applyFill="1"/>
    <xf numFmtId="0" fontId="8" fillId="0" borderId="0" xfId="0" applyFont="1" applyAlignment="1">
      <alignment horizontal="left" vertical="center" wrapText="1"/>
    </xf>
    <xf numFmtId="0" fontId="10" fillId="0" borderId="0" xfId="0" applyFont="1" applyAlignment="1">
      <alignment horizontal="left" vertical="center" wrapText="1"/>
    </xf>
    <xf numFmtId="0" fontId="3" fillId="6" borderId="0" xfId="0" applyFont="1" applyFill="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3" fontId="11" fillId="3" borderId="28" xfId="0" applyNumberFormat="1" applyFont="1" applyFill="1" applyBorder="1"/>
    <xf numFmtId="0" fontId="0" fillId="4" borderId="4"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24"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 xfId="0" applyFill="1" applyBorder="1" applyAlignment="1">
      <alignment horizontal="center" vertical="center" wrapText="1"/>
    </xf>
    <xf numFmtId="0" fontId="1" fillId="2" borderId="12" xfId="0" applyFont="1" applyFill="1" applyBorder="1" applyAlignment="1">
      <alignment horizontal="center" vertical="center"/>
    </xf>
    <xf numFmtId="0" fontId="0" fillId="4" borderId="4"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39075644-1D48-4E09-983C-DD055FF1F4F9}"/>
            </a:ext>
          </a:extLst>
        </xdr:cNvPr>
        <xdr:cNvSpPr/>
      </xdr:nvSpPr>
      <xdr:spPr>
        <a:xfrm>
          <a:off x="103187" y="301625"/>
          <a:ext cx="12080875" cy="11509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DESE logo">
          <a:extLst>
            <a:ext uri="{FF2B5EF4-FFF2-40B4-BE49-F238E27FC236}">
              <a16:creationId xmlns:a16="http://schemas.microsoft.com/office/drawing/2014/main" id="{DDC00CEE-E91F-462D-B915-CE2C60B7A088}"/>
            </a:ext>
          </a:extLst>
        </xdr:cNvPr>
        <xdr:cNvPicPr/>
      </xdr:nvPicPr>
      <xdr:blipFill>
        <a:blip xmlns:r="http://schemas.openxmlformats.org/officeDocument/2006/relationships" r:embed="rId1" cstate="print"/>
        <a:srcRect/>
        <a:stretch>
          <a:fillRect/>
        </a:stretch>
      </xdr:blipFill>
      <xdr:spPr bwMode="auto">
        <a:xfrm>
          <a:off x="11549071" y="301619"/>
          <a:ext cx="2478405" cy="12141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3EDC9035-D664-4C1D-867B-9EEE7133D6C7}"/>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9C8B980B-C007-4EBB-9C6D-525966C85F96}"/>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DC6DFDC5-A89A-444F-A3B9-12C76BDAA6B9}"/>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2EF4B46D-9A8D-444E-99F4-9938BDFE8281}"/>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1"/>
  <sheetViews>
    <sheetView tabSelected="1"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65" t="s">
        <v>1</v>
      </c>
      <c r="B8" s="71" t="s">
        <v>2</v>
      </c>
      <c r="C8" s="72"/>
      <c r="D8" s="29"/>
    </row>
    <row r="9" spans="1:4" x14ac:dyDescent="0.25">
      <c r="A9" s="66"/>
      <c r="B9" s="73"/>
      <c r="C9" s="74"/>
      <c r="D9" s="29"/>
    </row>
    <row r="10" spans="1:4" x14ac:dyDescent="0.25">
      <c r="A10" s="65" t="s">
        <v>3</v>
      </c>
      <c r="B10" s="71" t="s">
        <v>4</v>
      </c>
      <c r="C10" s="72"/>
      <c r="D10" s="29"/>
    </row>
    <row r="11" spans="1:4" x14ac:dyDescent="0.25">
      <c r="A11" s="66"/>
      <c r="B11" s="73"/>
      <c r="C11" s="74"/>
      <c r="D11" s="29"/>
    </row>
    <row r="12" spans="1:4" x14ac:dyDescent="0.25">
      <c r="A12" s="65" t="s">
        <v>5</v>
      </c>
      <c r="B12" s="71"/>
      <c r="C12" s="72"/>
    </row>
    <row r="13" spans="1:4" x14ac:dyDescent="0.25">
      <c r="A13" s="66"/>
      <c r="B13" s="73"/>
      <c r="C13" s="74"/>
    </row>
    <row r="14" spans="1:4" x14ac:dyDescent="0.25">
      <c r="A14" s="69" t="s">
        <v>6</v>
      </c>
      <c r="B14" s="76" t="s">
        <v>7</v>
      </c>
      <c r="C14" s="77"/>
      <c r="D14" s="16"/>
    </row>
    <row r="15" spans="1:4" x14ac:dyDescent="0.25">
      <c r="A15" s="75"/>
      <c r="B15" s="78"/>
      <c r="C15" s="79"/>
      <c r="D15" s="16"/>
    </row>
    <row r="16" spans="1:4" x14ac:dyDescent="0.25">
      <c r="A16" s="75"/>
      <c r="B16" s="78"/>
      <c r="C16" s="79"/>
      <c r="D16" s="16"/>
    </row>
    <row r="17" spans="1:8" x14ac:dyDescent="0.25">
      <c r="A17" s="75"/>
      <c r="B17" s="78"/>
      <c r="C17" s="79"/>
      <c r="D17" s="16"/>
    </row>
    <row r="18" spans="1:8" x14ac:dyDescent="0.25">
      <c r="A18" s="70"/>
      <c r="B18" s="80"/>
      <c r="C18" s="81"/>
      <c r="E18" s="44"/>
      <c r="F18" s="5"/>
    </row>
    <row r="19" spans="1:8" x14ac:dyDescent="0.25">
      <c r="A19" s="69" t="s">
        <v>8</v>
      </c>
      <c r="B19" s="58" t="s">
        <v>9</v>
      </c>
      <c r="C19" s="59"/>
      <c r="D19" s="16"/>
    </row>
    <row r="20" spans="1:8" x14ac:dyDescent="0.25">
      <c r="A20" s="70"/>
      <c r="B20" s="60"/>
      <c r="C20" s="61"/>
      <c r="E20" s="44"/>
      <c r="F20" s="5"/>
    </row>
    <row r="21" spans="1:8" ht="15.75" thickBot="1" x14ac:dyDescent="0.3">
      <c r="A21" s="7"/>
      <c r="B21" s="5"/>
    </row>
    <row r="22" spans="1:8" ht="14.65" customHeight="1" x14ac:dyDescent="0.25">
      <c r="A22" s="67" t="s">
        <v>10</v>
      </c>
      <c r="B22" s="55" t="s">
        <v>11</v>
      </c>
      <c r="C22" s="10" t="s">
        <v>12</v>
      </c>
      <c r="D22" s="22" t="s">
        <v>13</v>
      </c>
      <c r="E22" s="62" t="s">
        <v>14</v>
      </c>
      <c r="F22" s="63"/>
      <c r="G22" s="64" t="s">
        <v>15</v>
      </c>
      <c r="H22" s="63"/>
    </row>
    <row r="23" spans="1:8" s="6" customFormat="1" x14ac:dyDescent="0.25">
      <c r="A23" s="68"/>
      <c r="B23" s="56" t="s">
        <v>16</v>
      </c>
      <c r="C23" s="11" t="s">
        <v>16</v>
      </c>
      <c r="D23" s="23" t="s">
        <v>17</v>
      </c>
      <c r="E23" s="45" t="s">
        <v>18</v>
      </c>
      <c r="F23" s="24" t="s">
        <v>19</v>
      </c>
      <c r="G23" s="37" t="s">
        <v>18</v>
      </c>
      <c r="H23" s="27" t="s">
        <v>19</v>
      </c>
    </row>
    <row r="24" spans="1:8" x14ac:dyDescent="0.25">
      <c r="A24" s="21" t="s">
        <v>20</v>
      </c>
      <c r="B24" s="9" t="s">
        <v>21</v>
      </c>
      <c r="C24" s="4" t="s">
        <v>22</v>
      </c>
      <c r="D24" s="30" t="s">
        <v>23</v>
      </c>
      <c r="E24" s="39"/>
      <c r="F24" s="33"/>
      <c r="G24" s="38">
        <v>3</v>
      </c>
      <c r="H24" s="33">
        <v>198867</v>
      </c>
    </row>
    <row r="25" spans="1:8" x14ac:dyDescent="0.25">
      <c r="A25" s="21"/>
      <c r="B25" s="9"/>
      <c r="C25" s="4"/>
      <c r="D25" s="30"/>
      <c r="E25" s="39"/>
      <c r="F25" s="33"/>
      <c r="G25" s="38"/>
      <c r="H25" s="33"/>
    </row>
    <row r="26" spans="1:8" x14ac:dyDescent="0.25">
      <c r="A26" s="21"/>
      <c r="B26" s="9"/>
      <c r="C26" s="4"/>
      <c r="D26" s="30"/>
      <c r="E26" s="39"/>
      <c r="F26" s="33"/>
      <c r="G26" s="39"/>
      <c r="H26" s="33"/>
    </row>
    <row r="27" spans="1:8" x14ac:dyDescent="0.25">
      <c r="A27" s="21"/>
      <c r="B27" s="9"/>
      <c r="C27" s="4"/>
      <c r="D27" s="30"/>
      <c r="E27" s="39"/>
      <c r="F27" s="33"/>
      <c r="G27" s="38"/>
      <c r="H27" s="33"/>
    </row>
    <row r="28" spans="1:8" x14ac:dyDescent="0.25">
      <c r="A28" s="21"/>
      <c r="B28" s="9"/>
      <c r="C28" s="4"/>
      <c r="D28" s="30"/>
      <c r="E28" s="39"/>
      <c r="F28" s="33"/>
      <c r="G28" s="38"/>
      <c r="H28" s="33"/>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24</v>
      </c>
      <c r="E45" s="43">
        <f>SUM(E24:E44)</f>
        <v>0</v>
      </c>
      <c r="F45" s="35">
        <f>SUM(F24:F44)</f>
        <v>0</v>
      </c>
      <c r="G45" s="42">
        <f>SUM(G24:G44)</f>
        <v>3</v>
      </c>
      <c r="H45" s="35">
        <f>SUM(H12:H44)</f>
        <v>198867</v>
      </c>
    </row>
    <row r="46" spans="1:8" x14ac:dyDescent="0.25">
      <c r="A46" s="1"/>
      <c r="C46" s="1"/>
      <c r="D46" s="31" t="s">
        <v>25</v>
      </c>
      <c r="E46" s="48"/>
      <c r="F46" s="32"/>
      <c r="G46" s="49">
        <f>G45-E45</f>
        <v>3</v>
      </c>
      <c r="H46" s="57">
        <f>H45-F45</f>
        <v>198867</v>
      </c>
    </row>
    <row r="48" spans="1:8" x14ac:dyDescent="0.25">
      <c r="H48" s="50"/>
    </row>
    <row r="49" spans="8:8" x14ac:dyDescent="0.25">
      <c r="H49" s="50"/>
    </row>
    <row r="50" spans="8:8" x14ac:dyDescent="0.25">
      <c r="H50" s="50"/>
    </row>
    <row r="51" spans="8:8" x14ac:dyDescent="0.25">
      <c r="H51" s="51"/>
    </row>
  </sheetData>
  <mergeCells count="13">
    <mergeCell ref="B19:C20"/>
    <mergeCell ref="E22:F22"/>
    <mergeCell ref="G22:H22"/>
    <mergeCell ref="A8:A9"/>
    <mergeCell ref="A22:A23"/>
    <mergeCell ref="A19:A20"/>
    <mergeCell ref="B8:C9"/>
    <mergeCell ref="A14:A18"/>
    <mergeCell ref="B14:C18"/>
    <mergeCell ref="A10:A11"/>
    <mergeCell ref="B10:C11"/>
    <mergeCell ref="A12:A13"/>
    <mergeCell ref="B12:C13"/>
  </mergeCells>
  <pageMargins left="0.7" right="0.7" top="0.75" bottom="0.75" header="0.3" footer="0.3"/>
  <pageSetup scale="58" orientation="landscape" horizontalDpi="4294967293"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'Category Definitions'!$I$3:$I$21</xm:f>
          </x14:formula1>
          <xm:sqref>B8:C9</xm:sqref>
        </x14:dataValidation>
        <x14:dataValidation type="list" allowBlank="1" showInputMessage="1" showErrorMessage="1" prompt="Please indicate the appropriate expenditure type." xr:uid="{00000000-0002-0000-0000-000001000000}">
          <x14:formula1>
            <xm:f>'Category Definitions'!$C$2:$C$12</xm:f>
          </x14:formula1>
          <xm:sqref>C45</xm:sqref>
        </x14:dataValidation>
        <x14:dataValidation type="list" allowBlank="1" showInputMessage="1" showErrorMessage="1" prompt="If this is an ongoing expense, indicate &quot;Yes&quot;, if this is a one-time expense, indicate &quot;No&quot;." xr:uid="{00000000-0002-0000-0000-000002000000}">
          <x14:formula1>
            <xm:f>'Category Definitions'!$F$3:$F$4</xm:f>
          </x14:formula1>
          <xm:sqref>D24:D44</xm:sqref>
        </x14:dataValidation>
        <x14:dataValidation type="list" allowBlank="1" showInputMessage="1" showErrorMessage="1" prompt="Select the appropriate expenditure type." xr:uid="{00000000-0002-0000-0000-000003000000}">
          <x14:formula1>
            <xm:f>'Category Definitions'!$C$2:$C$12</xm:f>
          </x14:formula1>
          <xm:sqref>C24:C44</xm:sqref>
        </x14:dataValidation>
        <x14:dataValidation type="list" allowBlank="1" showInputMessage="1" showErrorMessage="1" promptTitle="Foundation Budget Expenditure" prompt="Select the appropriate Foundation Budget Expenditure Category for the budgeted cost" xr:uid="{00000000-0002-0000-0000-000004000000}">
          <x14:formula1>
            <xm:f>'Category Definitions'!A10:A16</xm:f>
          </x14:formula1>
          <xm:sqref>B45</xm:sqref>
        </x14:dataValidation>
        <x14:dataValidation type="list" allowBlank="1" showInputMessage="1" showErrorMessage="1" xr:uid="{00000000-0002-0000-0000-000005000000}">
          <x14:formula1>
            <xm:f>'Category Definitions'!$I$23:$I$32</xm:f>
          </x14:formula1>
          <xm:sqref>B10:C13</xm:sqref>
        </x14:dataValidation>
        <x14:dataValidation type="list" allowBlank="1" showInputMessage="1" showErrorMessage="1" prompt="Select the appropriate Foundation Budget Functional Category for the cost item." xr:uid="{00000000-0002-0000-0000-000006000000}">
          <x14:formula1>
            <xm:f>'Category Definitions'!$A$3:$A$14</xm:f>
          </x14:formula1>
          <xm:sqref>B24:B44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1"/>
  <sheetViews>
    <sheetView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65" t="s">
        <v>1</v>
      </c>
      <c r="B8" s="71" t="s">
        <v>26</v>
      </c>
      <c r="C8" s="72"/>
      <c r="D8" s="29"/>
    </row>
    <row r="9" spans="1:4" x14ac:dyDescent="0.25">
      <c r="A9" s="66"/>
      <c r="B9" s="73"/>
      <c r="C9" s="74"/>
      <c r="D9" s="29"/>
    </row>
    <row r="10" spans="1:4" x14ac:dyDescent="0.25">
      <c r="A10" s="65" t="s">
        <v>3</v>
      </c>
      <c r="B10" s="71" t="s">
        <v>27</v>
      </c>
      <c r="C10" s="72"/>
      <c r="D10" s="29"/>
    </row>
    <row r="11" spans="1:4" x14ac:dyDescent="0.25">
      <c r="A11" s="66"/>
      <c r="B11" s="73"/>
      <c r="C11" s="74"/>
      <c r="D11" s="29"/>
    </row>
    <row r="12" spans="1:4" x14ac:dyDescent="0.25">
      <c r="A12" s="65" t="s">
        <v>5</v>
      </c>
      <c r="B12" s="71"/>
      <c r="C12" s="72"/>
    </row>
    <row r="13" spans="1:4" x14ac:dyDescent="0.25">
      <c r="A13" s="66"/>
      <c r="B13" s="73"/>
      <c r="C13" s="74"/>
    </row>
    <row r="14" spans="1:4" x14ac:dyDescent="0.25">
      <c r="A14" s="69" t="s">
        <v>6</v>
      </c>
      <c r="B14" s="76" t="s">
        <v>28</v>
      </c>
      <c r="C14" s="77"/>
      <c r="D14" s="16"/>
    </row>
    <row r="15" spans="1:4" x14ac:dyDescent="0.25">
      <c r="A15" s="75"/>
      <c r="B15" s="78"/>
      <c r="C15" s="79"/>
      <c r="D15" s="16"/>
    </row>
    <row r="16" spans="1:4" x14ac:dyDescent="0.25">
      <c r="A16" s="75"/>
      <c r="B16" s="78"/>
      <c r="C16" s="79"/>
      <c r="D16" s="16"/>
    </row>
    <row r="17" spans="1:8" x14ac:dyDescent="0.25">
      <c r="A17" s="75"/>
      <c r="B17" s="78"/>
      <c r="C17" s="79"/>
      <c r="D17" s="16"/>
    </row>
    <row r="18" spans="1:8" x14ac:dyDescent="0.25">
      <c r="A18" s="70"/>
      <c r="B18" s="80"/>
      <c r="C18" s="81"/>
      <c r="E18" s="44"/>
      <c r="F18" s="5"/>
    </row>
    <row r="19" spans="1:8" x14ac:dyDescent="0.25">
      <c r="A19" s="69" t="s">
        <v>8</v>
      </c>
      <c r="B19" s="58" t="s">
        <v>29</v>
      </c>
      <c r="C19" s="59"/>
      <c r="D19" s="16"/>
    </row>
    <row r="20" spans="1:8" x14ac:dyDescent="0.25">
      <c r="A20" s="70"/>
      <c r="B20" s="60"/>
      <c r="C20" s="61"/>
      <c r="E20" s="44"/>
      <c r="F20" s="5"/>
    </row>
    <row r="21" spans="1:8" ht="15.75" thickBot="1" x14ac:dyDescent="0.3">
      <c r="A21" s="7"/>
      <c r="B21" s="5"/>
    </row>
    <row r="22" spans="1:8" ht="14.65" customHeight="1" x14ac:dyDescent="0.25">
      <c r="A22" s="67" t="s">
        <v>10</v>
      </c>
      <c r="B22" s="55" t="s">
        <v>11</v>
      </c>
      <c r="C22" s="10" t="s">
        <v>12</v>
      </c>
      <c r="D22" s="22" t="s">
        <v>13</v>
      </c>
      <c r="E22" s="62" t="s">
        <v>14</v>
      </c>
      <c r="F22" s="63"/>
      <c r="G22" s="64" t="s">
        <v>15</v>
      </c>
      <c r="H22" s="63"/>
    </row>
    <row r="23" spans="1:8" s="6" customFormat="1" x14ac:dyDescent="0.25">
      <c r="A23" s="68"/>
      <c r="B23" s="56" t="s">
        <v>16</v>
      </c>
      <c r="C23" s="11" t="s">
        <v>16</v>
      </c>
      <c r="D23" s="23" t="s">
        <v>17</v>
      </c>
      <c r="E23" s="45" t="s">
        <v>18</v>
      </c>
      <c r="F23" s="24" t="s">
        <v>19</v>
      </c>
      <c r="G23" s="37" t="s">
        <v>18</v>
      </c>
      <c r="H23" s="27" t="s">
        <v>19</v>
      </c>
    </row>
    <row r="24" spans="1:8" ht="30" x14ac:dyDescent="0.25">
      <c r="A24" s="21" t="s">
        <v>30</v>
      </c>
      <c r="B24" s="9" t="s">
        <v>21</v>
      </c>
      <c r="C24" s="4" t="s">
        <v>31</v>
      </c>
      <c r="D24" s="30" t="s">
        <v>23</v>
      </c>
      <c r="E24" s="39"/>
      <c r="F24" s="33"/>
      <c r="G24" s="38">
        <v>10</v>
      </c>
      <c r="H24" s="33">
        <v>662890</v>
      </c>
    </row>
    <row r="25" spans="1:8" ht="14.45" customHeight="1" x14ac:dyDescent="0.25">
      <c r="A25" s="21" t="s">
        <v>32</v>
      </c>
      <c r="B25" s="9" t="s">
        <v>21</v>
      </c>
      <c r="C25" s="4" t="s">
        <v>31</v>
      </c>
      <c r="D25" s="30" t="s">
        <v>23</v>
      </c>
      <c r="E25" s="39"/>
      <c r="F25" s="33"/>
      <c r="G25" s="38">
        <v>10</v>
      </c>
      <c r="H25" s="33">
        <v>662890</v>
      </c>
    </row>
    <row r="26" spans="1:8" x14ac:dyDescent="0.25">
      <c r="A26" s="21" t="s">
        <v>33</v>
      </c>
      <c r="B26" s="9" t="s">
        <v>34</v>
      </c>
      <c r="C26" s="4" t="s">
        <v>31</v>
      </c>
      <c r="D26" s="30" t="s">
        <v>23</v>
      </c>
      <c r="E26" s="39"/>
      <c r="F26" s="33"/>
      <c r="G26" s="39">
        <v>1</v>
      </c>
      <c r="H26" s="33">
        <v>66289</v>
      </c>
    </row>
    <row r="27" spans="1:8" ht="60" x14ac:dyDescent="0.25">
      <c r="A27" s="21" t="s">
        <v>35</v>
      </c>
      <c r="B27" s="9" t="s">
        <v>36</v>
      </c>
      <c r="C27" s="4" t="s">
        <v>31</v>
      </c>
      <c r="D27" s="30" t="s">
        <v>23</v>
      </c>
      <c r="E27" s="39"/>
      <c r="F27" s="33"/>
      <c r="G27" s="38">
        <v>25</v>
      </c>
      <c r="H27" s="33">
        <v>1775450</v>
      </c>
    </row>
    <row r="28" spans="1:8" ht="14.45" customHeight="1" x14ac:dyDescent="0.25">
      <c r="A28" s="21" t="s">
        <v>37</v>
      </c>
      <c r="B28" s="9" t="s">
        <v>36</v>
      </c>
      <c r="C28" s="4" t="s">
        <v>31</v>
      </c>
      <c r="D28" s="30" t="s">
        <v>23</v>
      </c>
      <c r="E28" s="39"/>
      <c r="F28" s="33"/>
      <c r="G28" s="38">
        <v>1</v>
      </c>
      <c r="H28" s="33">
        <v>70000</v>
      </c>
    </row>
    <row r="29" spans="1:8" x14ac:dyDescent="0.25">
      <c r="A29" s="21" t="s">
        <v>38</v>
      </c>
      <c r="B29" s="9" t="s">
        <v>36</v>
      </c>
      <c r="C29" s="4" t="s">
        <v>31</v>
      </c>
      <c r="D29" s="30" t="s">
        <v>23</v>
      </c>
      <c r="E29" s="39"/>
      <c r="F29" s="33"/>
      <c r="G29" s="39">
        <v>1</v>
      </c>
      <c r="H29" s="33">
        <v>70000</v>
      </c>
    </row>
    <row r="30" spans="1:8" x14ac:dyDescent="0.25">
      <c r="A30" s="21" t="s">
        <v>39</v>
      </c>
      <c r="B30" s="9" t="s">
        <v>36</v>
      </c>
      <c r="C30" s="4" t="s">
        <v>31</v>
      </c>
      <c r="D30" s="30" t="s">
        <v>23</v>
      </c>
      <c r="E30" s="39"/>
      <c r="F30" s="33"/>
      <c r="G30" s="39">
        <v>1</v>
      </c>
      <c r="H30" s="33">
        <v>70000</v>
      </c>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24</v>
      </c>
      <c r="E45" s="43">
        <f>SUM(E24:E44)</f>
        <v>0</v>
      </c>
      <c r="F45" s="35">
        <f>SUM(F24:F44)</f>
        <v>0</v>
      </c>
      <c r="G45" s="42">
        <f>SUM(G24:G44)</f>
        <v>49</v>
      </c>
      <c r="H45" s="35">
        <f>SUM(H12:H44)</f>
        <v>3377519</v>
      </c>
    </row>
    <row r="46" spans="1:8" x14ac:dyDescent="0.25">
      <c r="A46" s="1"/>
      <c r="C46" s="1"/>
      <c r="D46" s="31" t="s">
        <v>25</v>
      </c>
      <c r="E46" s="48"/>
      <c r="F46" s="32"/>
      <c r="G46" s="49">
        <f>G45-E45</f>
        <v>49</v>
      </c>
      <c r="H46" s="57">
        <f>H45-F45</f>
        <v>3377519</v>
      </c>
    </row>
    <row r="48" spans="1:8" x14ac:dyDescent="0.25">
      <c r="H48" s="50"/>
    </row>
    <row r="49" spans="8:8" x14ac:dyDescent="0.25">
      <c r="H49" s="50"/>
    </row>
    <row r="50" spans="8:8" x14ac:dyDescent="0.25">
      <c r="H50" s="50"/>
    </row>
    <row r="51" spans="8:8" x14ac:dyDescent="0.25">
      <c r="H51" s="51"/>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pageSetup scale="58" orientation="landscape" horizontalDpi="4294967293"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Select the appropriate Foundation Budget Functional Category for the cost item." xr:uid="{00000000-0002-0000-0100-000000000000}">
          <x14:formula1>
            <xm:f>'Category Definitions'!$A$3:$A$14</xm:f>
          </x14:formula1>
          <xm:sqref>B24:B44</xm:sqref>
        </x14:dataValidation>
        <x14:dataValidation type="list" allowBlank="1" showInputMessage="1" showErrorMessage="1" xr:uid="{00000000-0002-0000-0100-000001000000}">
          <x14:formula1>
            <xm:f>'Category Definitions'!$I$23:$I$32</xm:f>
          </x14:formula1>
          <xm:sqref>B10:C13</xm:sqref>
        </x14:dataValidation>
        <x14:dataValidation type="list" allowBlank="1" showInputMessage="1" showErrorMessage="1" promptTitle="Foundation Budget Expenditure" prompt="Select the appropriate Foundation Budget Expenditure Category for the budgeted cost" xr:uid="{00000000-0002-0000-0100-000002000000}">
          <x14:formula1>
            <xm:f>'Category Definitions'!A10:A16</xm:f>
          </x14:formula1>
          <xm:sqref>B45</xm:sqref>
        </x14:dataValidation>
        <x14:dataValidation type="list" allowBlank="1" showInputMessage="1" showErrorMessage="1" prompt="Select the appropriate expenditure type." xr:uid="{00000000-0002-0000-0100-000003000000}">
          <x14:formula1>
            <xm:f>'Category Definitions'!$C$2:$C$12</xm:f>
          </x14:formula1>
          <xm:sqref>C24:C44</xm:sqref>
        </x14:dataValidation>
        <x14:dataValidation type="list" allowBlank="1" showInputMessage="1" showErrorMessage="1" prompt="If this is an ongoing expense, indicate &quot;Yes&quot;, if this is a one-time expense, indicate &quot;No&quot;." xr:uid="{00000000-0002-0000-0100-000004000000}">
          <x14:formula1>
            <xm:f>'Category Definitions'!$F$3:$F$4</xm:f>
          </x14:formula1>
          <xm:sqref>D24:D44</xm:sqref>
        </x14:dataValidation>
        <x14:dataValidation type="list" allowBlank="1" showInputMessage="1" showErrorMessage="1" prompt="Please indicate the appropriate expenditure type." xr:uid="{00000000-0002-0000-0100-000005000000}">
          <x14:formula1>
            <xm:f>'Category Definitions'!$C$2:$C$12</xm:f>
          </x14:formula1>
          <xm:sqref>C45</xm:sqref>
        </x14:dataValidation>
        <x14:dataValidation type="list" allowBlank="1" showInputMessage="1" showErrorMessage="1" xr:uid="{00000000-0002-0000-0100-000006000000}">
          <x14:formula1>
            <xm:f>'Category Definitions'!$I$3:$I$21</xm:f>
          </x14:formula1>
          <xm:sqref>B8:C9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1"/>
  <sheetViews>
    <sheetView zoomScaleNormal="100" workbookViewId="0"/>
  </sheetViews>
  <sheetFormatPr defaultColWidth="8.7109375" defaultRowHeight="15" x14ac:dyDescent="0.25"/>
  <cols>
    <col min="1" max="1" width="66.7109375" style="2" customWidth="1"/>
    <col min="2" max="2" width="42.28515625" style="3" customWidth="1"/>
    <col min="3" max="3" width="30.28515625" style="2" customWidth="1"/>
    <col min="4" max="4" width="18.28515625" style="28" customWidth="1"/>
    <col min="5" max="5" width="6.140625" style="36" customWidth="1"/>
    <col min="6" max="6" width="15" style="2" customWidth="1"/>
    <col min="7" max="7" width="6.140625" style="36" customWidth="1"/>
    <col min="8" max="8" width="14.7109375" style="2" bestFit="1" customWidth="1"/>
    <col min="9" max="16384" width="8.71093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65" t="s">
        <v>1</v>
      </c>
      <c r="B8" s="71" t="s">
        <v>26</v>
      </c>
      <c r="C8" s="72"/>
      <c r="D8" s="29"/>
    </row>
    <row r="9" spans="1:4" x14ac:dyDescent="0.25">
      <c r="A9" s="66"/>
      <c r="B9" s="73"/>
      <c r="C9" s="74"/>
      <c r="D9" s="29"/>
    </row>
    <row r="10" spans="1:4" x14ac:dyDescent="0.25">
      <c r="A10" s="65" t="s">
        <v>3</v>
      </c>
      <c r="B10" s="71" t="s">
        <v>40</v>
      </c>
      <c r="C10" s="72"/>
      <c r="D10" s="29"/>
    </row>
    <row r="11" spans="1:4" x14ac:dyDescent="0.25">
      <c r="A11" s="66"/>
      <c r="B11" s="73"/>
      <c r="C11" s="74"/>
      <c r="D11" s="29"/>
    </row>
    <row r="12" spans="1:4" x14ac:dyDescent="0.25">
      <c r="A12" s="65" t="s">
        <v>5</v>
      </c>
      <c r="B12" s="71"/>
      <c r="C12" s="72"/>
    </row>
    <row r="13" spans="1:4" x14ac:dyDescent="0.25">
      <c r="A13" s="66"/>
      <c r="B13" s="73"/>
      <c r="C13" s="74"/>
    </row>
    <row r="14" spans="1:4" x14ac:dyDescent="0.25">
      <c r="A14" s="69" t="s">
        <v>6</v>
      </c>
      <c r="B14" s="76" t="s">
        <v>41</v>
      </c>
      <c r="C14" s="77"/>
      <c r="D14" s="16"/>
    </row>
    <row r="15" spans="1:4" x14ac:dyDescent="0.25">
      <c r="A15" s="75"/>
      <c r="B15" s="78"/>
      <c r="C15" s="79"/>
      <c r="D15" s="16"/>
    </row>
    <row r="16" spans="1:4" x14ac:dyDescent="0.25">
      <c r="A16" s="75"/>
      <c r="B16" s="78"/>
      <c r="C16" s="79"/>
      <c r="D16" s="16"/>
    </row>
    <row r="17" spans="1:8" x14ac:dyDescent="0.25">
      <c r="A17" s="75"/>
      <c r="B17" s="78"/>
      <c r="C17" s="79"/>
      <c r="D17" s="16"/>
    </row>
    <row r="18" spans="1:8" x14ac:dyDescent="0.25">
      <c r="A18" s="70"/>
      <c r="B18" s="80"/>
      <c r="C18" s="81"/>
      <c r="E18" s="44"/>
      <c r="F18" s="5"/>
    </row>
    <row r="19" spans="1:8" x14ac:dyDescent="0.25">
      <c r="A19" s="69" t="s">
        <v>8</v>
      </c>
      <c r="B19" s="58" t="s">
        <v>42</v>
      </c>
      <c r="C19" s="59"/>
      <c r="D19" s="16"/>
    </row>
    <row r="20" spans="1:8" x14ac:dyDescent="0.25">
      <c r="A20" s="70"/>
      <c r="B20" s="60"/>
      <c r="C20" s="61"/>
      <c r="E20" s="44"/>
      <c r="F20" s="5"/>
    </row>
    <row r="21" spans="1:8" ht="15.75" thickBot="1" x14ac:dyDescent="0.3">
      <c r="A21" s="7"/>
      <c r="B21" s="5"/>
    </row>
    <row r="22" spans="1:8" ht="14.65" customHeight="1" x14ac:dyDescent="0.25">
      <c r="A22" s="67" t="s">
        <v>10</v>
      </c>
      <c r="B22" s="55" t="s">
        <v>11</v>
      </c>
      <c r="C22" s="10" t="s">
        <v>12</v>
      </c>
      <c r="D22" s="22" t="s">
        <v>13</v>
      </c>
      <c r="E22" s="62" t="s">
        <v>14</v>
      </c>
      <c r="F22" s="63"/>
      <c r="G22" s="64" t="s">
        <v>15</v>
      </c>
      <c r="H22" s="63"/>
    </row>
    <row r="23" spans="1:8" s="6" customFormat="1" x14ac:dyDescent="0.25">
      <c r="A23" s="68"/>
      <c r="B23" s="56" t="s">
        <v>16</v>
      </c>
      <c r="C23" s="11" t="s">
        <v>16</v>
      </c>
      <c r="D23" s="23" t="s">
        <v>17</v>
      </c>
      <c r="E23" s="45" t="s">
        <v>18</v>
      </c>
      <c r="F23" s="24" t="s">
        <v>19</v>
      </c>
      <c r="G23" s="37" t="s">
        <v>18</v>
      </c>
      <c r="H23" s="27" t="s">
        <v>19</v>
      </c>
    </row>
    <row r="24" spans="1:8" ht="29.25" customHeight="1" x14ac:dyDescent="0.25">
      <c r="A24" s="21" t="s">
        <v>43</v>
      </c>
      <c r="B24" s="9" t="s">
        <v>21</v>
      </c>
      <c r="C24" s="4" t="s">
        <v>31</v>
      </c>
      <c r="D24" s="30" t="s">
        <v>23</v>
      </c>
      <c r="E24" s="39"/>
      <c r="F24" s="33"/>
      <c r="G24" s="38">
        <v>10</v>
      </c>
      <c r="H24" s="33">
        <v>339200</v>
      </c>
    </row>
    <row r="25" spans="1:8" x14ac:dyDescent="0.25">
      <c r="A25" s="21" t="s">
        <v>44</v>
      </c>
      <c r="B25" s="9" t="s">
        <v>21</v>
      </c>
      <c r="C25" s="4" t="s">
        <v>22</v>
      </c>
      <c r="D25" s="30" t="s">
        <v>23</v>
      </c>
      <c r="E25" s="39"/>
      <c r="F25" s="33"/>
      <c r="G25" s="38">
        <v>1</v>
      </c>
      <c r="H25" s="33">
        <v>66289</v>
      </c>
    </row>
    <row r="26" spans="1:8" ht="14.45" customHeight="1" x14ac:dyDescent="0.25">
      <c r="A26" s="21" t="s">
        <v>45</v>
      </c>
      <c r="B26" s="9" t="s">
        <v>21</v>
      </c>
      <c r="C26" s="4" t="s">
        <v>22</v>
      </c>
      <c r="D26" s="30" t="s">
        <v>23</v>
      </c>
      <c r="E26" s="39"/>
      <c r="F26" s="33"/>
      <c r="G26" s="39">
        <v>1</v>
      </c>
      <c r="H26" s="33">
        <v>66289</v>
      </c>
    </row>
    <row r="27" spans="1:8" x14ac:dyDescent="0.25">
      <c r="A27" s="21" t="s">
        <v>46</v>
      </c>
      <c r="B27" s="9" t="s">
        <v>21</v>
      </c>
      <c r="C27" s="4" t="s">
        <v>22</v>
      </c>
      <c r="D27" s="30" t="s">
        <v>23</v>
      </c>
      <c r="E27" s="39"/>
      <c r="F27" s="33"/>
      <c r="G27" s="38">
        <v>1.5</v>
      </c>
      <c r="H27" s="33">
        <v>99434</v>
      </c>
    </row>
    <row r="28" spans="1:8" x14ac:dyDescent="0.25">
      <c r="A28" s="21" t="s">
        <v>47</v>
      </c>
      <c r="B28" s="9" t="s">
        <v>21</v>
      </c>
      <c r="C28" s="4" t="s">
        <v>22</v>
      </c>
      <c r="D28" s="30" t="s">
        <v>23</v>
      </c>
      <c r="E28" s="39"/>
      <c r="F28" s="33"/>
      <c r="G28" s="38">
        <v>0.5</v>
      </c>
      <c r="H28" s="33">
        <v>33145</v>
      </c>
    </row>
    <row r="29" spans="1:8" x14ac:dyDescent="0.25">
      <c r="A29" s="21" t="s">
        <v>48</v>
      </c>
      <c r="B29" s="9" t="s">
        <v>21</v>
      </c>
      <c r="C29" s="4" t="s">
        <v>22</v>
      </c>
      <c r="D29" s="30" t="s">
        <v>23</v>
      </c>
      <c r="E29" s="39"/>
      <c r="F29" s="33"/>
      <c r="G29" s="39">
        <v>0.5</v>
      </c>
      <c r="H29" s="33">
        <v>33145</v>
      </c>
    </row>
    <row r="30" spans="1:8" x14ac:dyDescent="0.25">
      <c r="A30" s="21" t="s">
        <v>49</v>
      </c>
      <c r="B30" s="9" t="s">
        <v>50</v>
      </c>
      <c r="C30" s="4" t="s">
        <v>51</v>
      </c>
      <c r="D30" s="30" t="s">
        <v>23</v>
      </c>
      <c r="E30" s="39"/>
      <c r="F30" s="33"/>
      <c r="G30" s="39">
        <v>1</v>
      </c>
      <c r="H30" s="33">
        <v>133721</v>
      </c>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24</v>
      </c>
      <c r="E45" s="43">
        <f>SUM(E24:E44)</f>
        <v>0</v>
      </c>
      <c r="F45" s="35">
        <f>SUM(F24:F44)</f>
        <v>0</v>
      </c>
      <c r="G45" s="42">
        <f>SUM(G24:G44)</f>
        <v>15.5</v>
      </c>
      <c r="H45" s="35">
        <f>SUM(H12:H44)</f>
        <v>771223</v>
      </c>
    </row>
    <row r="46" spans="1:8" x14ac:dyDescent="0.25">
      <c r="A46" s="1"/>
      <c r="C46" s="1"/>
      <c r="D46" s="31" t="s">
        <v>25</v>
      </c>
      <c r="E46" s="48"/>
      <c r="F46" s="32"/>
      <c r="G46" s="49">
        <f>G45-E45</f>
        <v>15.5</v>
      </c>
      <c r="H46" s="57">
        <f>H45-F45</f>
        <v>771223</v>
      </c>
    </row>
    <row r="48" spans="1:8" x14ac:dyDescent="0.25">
      <c r="H48" s="50"/>
    </row>
    <row r="49" spans="8:8" x14ac:dyDescent="0.25">
      <c r="H49" s="50"/>
    </row>
    <row r="50" spans="8:8" x14ac:dyDescent="0.25">
      <c r="H50" s="50"/>
    </row>
    <row r="51" spans="8:8" x14ac:dyDescent="0.25">
      <c r="H51" s="51"/>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pageSetup scale="58" orientation="landscape" horizontalDpi="4294967293" verticalDpi="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'Category Definitions'!$I$3:$I$21</xm:f>
          </x14:formula1>
          <xm:sqref>B8:C9</xm:sqref>
        </x14:dataValidation>
        <x14:dataValidation type="list" allowBlank="1" showInputMessage="1" showErrorMessage="1" prompt="Please indicate the appropriate expenditure type." xr:uid="{00000000-0002-0000-0200-000001000000}">
          <x14:formula1>
            <xm:f>'Category Definitions'!$C$2:$C$12</xm:f>
          </x14:formula1>
          <xm:sqref>C45</xm:sqref>
        </x14:dataValidation>
        <x14:dataValidation type="list" allowBlank="1" showInputMessage="1" showErrorMessage="1" prompt="If this is an ongoing expense, indicate &quot;Yes&quot;, if this is a one-time expense, indicate &quot;No&quot;." xr:uid="{00000000-0002-0000-0200-000002000000}">
          <x14:formula1>
            <xm:f>'Category Definitions'!$F$3:$F$4</xm:f>
          </x14:formula1>
          <xm:sqref>D24:D44</xm:sqref>
        </x14:dataValidation>
        <x14:dataValidation type="list" allowBlank="1" showInputMessage="1" showErrorMessage="1" prompt="Select the appropriate expenditure type." xr:uid="{00000000-0002-0000-0200-000003000000}">
          <x14:formula1>
            <xm:f>'Category Definitions'!$C$2:$C$12</xm:f>
          </x14:formula1>
          <xm:sqref>C24:C44</xm:sqref>
        </x14:dataValidation>
        <x14:dataValidation type="list" allowBlank="1" showInputMessage="1" showErrorMessage="1" promptTitle="Foundation Budget Expenditure" prompt="Select the appropriate Foundation Budget Expenditure Category for the budgeted cost" xr:uid="{00000000-0002-0000-0200-000004000000}">
          <x14:formula1>
            <xm:f>'Category Definitions'!A10:A16</xm:f>
          </x14:formula1>
          <xm:sqref>B45</xm:sqref>
        </x14:dataValidation>
        <x14:dataValidation type="list" allowBlank="1" showInputMessage="1" showErrorMessage="1" xr:uid="{00000000-0002-0000-0200-000005000000}">
          <x14:formula1>
            <xm:f>'Category Definitions'!$I$23:$I$32</xm:f>
          </x14:formula1>
          <xm:sqref>B10:C13</xm:sqref>
        </x14:dataValidation>
        <x14:dataValidation type="list" allowBlank="1" showInputMessage="1" showErrorMessage="1" prompt="Select the appropriate Foundation Budget Functional Category for the cost item." xr:uid="{00000000-0002-0000-0200-000006000000}">
          <x14:formula1>
            <xm:f>'Category Definitions'!$A$3:$A$14</xm:f>
          </x14:formula1>
          <xm:sqref>B24:B44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32"/>
  <sheetViews>
    <sheetView zoomScale="80" zoomScaleNormal="80" workbookViewId="0">
      <selection activeCell="I21" sqref="I21"/>
    </sheetView>
  </sheetViews>
  <sheetFormatPr defaultRowHeight="15" x14ac:dyDescent="0.25"/>
  <cols>
    <col min="1" max="1" width="42" bestFit="1" customWidth="1"/>
    <col min="8" max="8" width="3.140625" bestFit="1" customWidth="1"/>
    <col min="9" max="9" width="105.28515625" customWidth="1"/>
  </cols>
  <sheetData>
    <row r="2" spans="1:9" x14ac:dyDescent="0.25">
      <c r="A2" s="20" t="s">
        <v>52</v>
      </c>
      <c r="C2" t="s">
        <v>53</v>
      </c>
    </row>
    <row r="3" spans="1:9" ht="29.25" thickBot="1" x14ac:dyDescent="0.3">
      <c r="A3" t="s">
        <v>50</v>
      </c>
      <c r="C3" s="19" t="s">
        <v>54</v>
      </c>
      <c r="F3" t="s">
        <v>23</v>
      </c>
      <c r="H3" s="13"/>
      <c r="I3" s="52" t="s">
        <v>55</v>
      </c>
    </row>
    <row r="4" spans="1:9" ht="15.75" thickBot="1" x14ac:dyDescent="0.3">
      <c r="A4" t="s">
        <v>56</v>
      </c>
      <c r="C4" t="s">
        <v>57</v>
      </c>
      <c r="F4" t="s">
        <v>58</v>
      </c>
      <c r="H4" s="13"/>
      <c r="I4" s="52" t="s">
        <v>59</v>
      </c>
    </row>
    <row r="5" spans="1:9" ht="15.75" thickBot="1" x14ac:dyDescent="0.3">
      <c r="A5" t="s">
        <v>21</v>
      </c>
      <c r="C5" s="8" t="s">
        <v>51</v>
      </c>
      <c r="H5" s="13"/>
      <c r="I5" s="52" t="s">
        <v>60</v>
      </c>
    </row>
    <row r="6" spans="1:9" ht="15.75" thickBot="1" x14ac:dyDescent="0.3">
      <c r="A6" t="s">
        <v>61</v>
      </c>
      <c r="C6" t="s">
        <v>62</v>
      </c>
      <c r="H6" s="13"/>
      <c r="I6" s="52" t="s">
        <v>63</v>
      </c>
    </row>
    <row r="7" spans="1:9" ht="29.25" thickBot="1" x14ac:dyDescent="0.3">
      <c r="A7" t="s">
        <v>64</v>
      </c>
      <c r="C7" t="s">
        <v>22</v>
      </c>
      <c r="H7" s="13"/>
      <c r="I7" s="52" t="s">
        <v>65</v>
      </c>
    </row>
    <row r="8" spans="1:9" ht="15.75" thickBot="1" x14ac:dyDescent="0.3">
      <c r="A8" t="s">
        <v>66</v>
      </c>
      <c r="C8" t="s">
        <v>31</v>
      </c>
      <c r="H8" s="13"/>
      <c r="I8" s="52" t="s">
        <v>67</v>
      </c>
    </row>
    <row r="9" spans="1:9" ht="15.75" thickBot="1" x14ac:dyDescent="0.3">
      <c r="A9" t="s">
        <v>34</v>
      </c>
      <c r="C9" t="s">
        <v>68</v>
      </c>
      <c r="H9" s="13"/>
      <c r="I9" s="52" t="s">
        <v>69</v>
      </c>
    </row>
    <row r="10" spans="1:9" ht="15.75" thickBot="1" x14ac:dyDescent="0.3">
      <c r="A10" t="s">
        <v>36</v>
      </c>
      <c r="C10" t="s">
        <v>70</v>
      </c>
      <c r="H10" s="13"/>
      <c r="I10" s="52" t="s">
        <v>71</v>
      </c>
    </row>
    <row r="11" spans="1:9" ht="15.75" thickBot="1" x14ac:dyDescent="0.3">
      <c r="A11" t="s">
        <v>72</v>
      </c>
      <c r="C11" t="s">
        <v>73</v>
      </c>
      <c r="H11" s="13"/>
      <c r="I11" s="52" t="s">
        <v>74</v>
      </c>
    </row>
    <row r="12" spans="1:9" ht="15.75" thickBot="1" x14ac:dyDescent="0.3">
      <c r="A12" t="s">
        <v>75</v>
      </c>
      <c r="C12" t="s">
        <v>76</v>
      </c>
      <c r="H12" s="13"/>
      <c r="I12" s="53" t="s">
        <v>77</v>
      </c>
    </row>
    <row r="13" spans="1:9" ht="15.75" thickBot="1" x14ac:dyDescent="0.3">
      <c r="A13" t="s">
        <v>78</v>
      </c>
      <c r="H13" s="13"/>
      <c r="I13" s="52" t="s">
        <v>79</v>
      </c>
    </row>
    <row r="14" spans="1:9" ht="29.25" thickBot="1" x14ac:dyDescent="0.3">
      <c r="A14" t="s">
        <v>80</v>
      </c>
      <c r="H14" s="13"/>
      <c r="I14" s="52" t="s">
        <v>81</v>
      </c>
    </row>
    <row r="15" spans="1:9" ht="15.75" thickBot="1" x14ac:dyDescent="0.3">
      <c r="H15" s="13"/>
      <c r="I15" s="52" t="s">
        <v>82</v>
      </c>
    </row>
    <row r="16" spans="1:9" ht="15.75" thickBot="1" x14ac:dyDescent="0.3">
      <c r="A16" s="19"/>
      <c r="C16" s="17" t="s">
        <v>83</v>
      </c>
      <c r="H16" s="13"/>
      <c r="I16" s="52" t="s">
        <v>84</v>
      </c>
    </row>
    <row r="17" spans="3:9" ht="15.75" thickBot="1" x14ac:dyDescent="0.3">
      <c r="C17" s="17" t="s">
        <v>85</v>
      </c>
      <c r="H17" s="13"/>
      <c r="I17" s="52" t="s">
        <v>86</v>
      </c>
    </row>
    <row r="18" spans="3:9" ht="15.75" thickBot="1" x14ac:dyDescent="0.3">
      <c r="C18" s="17" t="s">
        <v>87</v>
      </c>
      <c r="H18" s="13"/>
      <c r="I18" s="52" t="s">
        <v>88</v>
      </c>
    </row>
    <row r="19" spans="3:9" ht="15.75" thickBot="1" x14ac:dyDescent="0.3">
      <c r="C19" s="17" t="s">
        <v>89</v>
      </c>
      <c r="H19" s="13"/>
      <c r="I19" s="52" t="s">
        <v>90</v>
      </c>
    </row>
    <row r="20" spans="3:9" ht="15.75" thickBot="1" x14ac:dyDescent="0.3">
      <c r="C20" s="17" t="s">
        <v>91</v>
      </c>
      <c r="H20" s="13"/>
      <c r="I20" s="14" t="s">
        <v>92</v>
      </c>
    </row>
    <row r="21" spans="3:9" x14ac:dyDescent="0.25">
      <c r="C21" s="18" t="s">
        <v>93</v>
      </c>
      <c r="I21" s="14"/>
    </row>
    <row r="23" spans="3:9" x14ac:dyDescent="0.25">
      <c r="I23" s="54" t="s">
        <v>94</v>
      </c>
    </row>
    <row r="24" spans="3:9" x14ac:dyDescent="0.25">
      <c r="I24" s="54" t="s">
        <v>4</v>
      </c>
    </row>
    <row r="25" spans="3:9" x14ac:dyDescent="0.25">
      <c r="I25" s="54" t="s">
        <v>27</v>
      </c>
    </row>
    <row r="26" spans="3:9" x14ac:dyDescent="0.25">
      <c r="I26" s="54" t="s">
        <v>40</v>
      </c>
    </row>
    <row r="27" spans="3:9" x14ac:dyDescent="0.25">
      <c r="I27" s="54" t="s">
        <v>95</v>
      </c>
    </row>
    <row r="28" spans="3:9" x14ac:dyDescent="0.25">
      <c r="I28" s="54" t="s">
        <v>96</v>
      </c>
    </row>
    <row r="29" spans="3:9" ht="25.5" x14ac:dyDescent="0.25">
      <c r="I29" s="54" t="s">
        <v>97</v>
      </c>
    </row>
    <row r="30" spans="3:9" x14ac:dyDescent="0.25">
      <c r="I30" s="54" t="s">
        <v>98</v>
      </c>
    </row>
    <row r="31" spans="3:9" x14ac:dyDescent="0.25">
      <c r="I31" s="54" t="s">
        <v>99</v>
      </c>
    </row>
    <row r="32" spans="3:9" x14ac:dyDescent="0.25">
      <c r="I32" s="54" t="s">
        <v>100</v>
      </c>
    </row>
  </sheetData>
  <dataConsolidate/>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93676B7F9F114D8D4D17C37E9BF771" ma:contentTypeVersion="4" ma:contentTypeDescription="Create a new document." ma:contentTypeScope="" ma:versionID="df3302e69abd13e2d3af58d98b9077b7">
  <xsd:schema xmlns:xsd="http://www.w3.org/2001/XMLSchema" xmlns:xs="http://www.w3.org/2001/XMLSchema" xmlns:p="http://schemas.microsoft.com/office/2006/metadata/properties" xmlns:ns2="74c985e4-8962-4ed5-98d9-5522661a816d" xmlns:ns3="44c63c8a-9b6f-4c60-8cde-76449f385ed7" targetNamespace="http://schemas.microsoft.com/office/2006/metadata/properties" ma:root="true" ma:fieldsID="902d349ad8c0e7c5f7b802c347089b50" ns2:_="" ns3:_="">
    <xsd:import namespace="74c985e4-8962-4ed5-98d9-5522661a816d"/>
    <xsd:import namespace="44c63c8a-9b6f-4c60-8cde-76449f385e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85e4-8962-4ed5-98d9-5522661a8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c63c8a-9b6f-4c60-8cde-76449f385e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2BE927-1BA6-4E39-B5FF-5FD3F8EC3025}">
  <ds:schemaRefs>
    <ds:schemaRef ds:uri="74c985e4-8962-4ed5-98d9-5522661a816d"/>
    <ds:schemaRef ds:uri="http://purl.org/dc/terms/"/>
    <ds:schemaRef ds:uri="http://schemas.openxmlformats.org/package/2006/metadata/core-properties"/>
    <ds:schemaRef ds:uri="http://purl.org/dc/dcmitype/"/>
    <ds:schemaRef ds:uri="44c63c8a-9b6f-4c60-8cde-76449f385ed7"/>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F56793C-4878-4E1A-A727-FE1E5DDEBE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85e4-8962-4ed5-98d9-5522661a816d"/>
    <ds:schemaRef ds:uri="44c63c8a-9b6f-4c60-8cde-76449f385e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F552F9-04FC-4B0C-841B-260417728B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Common Planning Time</vt:lpstr>
      <vt:lpstr>Social Emotional Support</vt:lpstr>
      <vt:lpstr>Improved Student Performance</vt:lpstr>
      <vt:lpstr>Category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Framingham SOA Budget</dc:title>
  <dc:subject/>
  <dc:creator>DESE</dc:creator>
  <cp:keywords/>
  <dc:description/>
  <cp:lastModifiedBy>Zou, Dong (EOE)</cp:lastModifiedBy>
  <cp:revision/>
  <dcterms:created xsi:type="dcterms:W3CDTF">2020-01-15T15:05:58Z</dcterms:created>
  <dcterms:modified xsi:type="dcterms:W3CDTF">2021-04-16T19:28:24Z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19 2021</vt:lpwstr>
  </property>
</Properties>
</file>