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949E4177-F720-4A1D-BC18-CABD5CB24A45}" xr6:coauthVersionLast="45" xr6:coauthVersionMax="46" xr10:uidLastSave="{00000000-0000-0000-0000-000000000000}"/>
  <bookViews>
    <workbookView xWindow="-120" yWindow="-120" windowWidth="29040" windowHeight="15840" xr2:uid="{00000000-000D-0000-FFFF-FFFF00000000}"/>
  </bookViews>
  <sheets>
    <sheet name="Career Readiness-Art" sheetId="3" r:id="rId1"/>
    <sheet name="Inclusion" sheetId="12" r:id="rId2"/>
    <sheet name="campus expansion" sheetId="13" r:id="rId3"/>
    <sheet name="Category Definitions"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2" l="1"/>
  <c r="H45" i="13"/>
  <c r="G45" i="13"/>
  <c r="F45" i="13"/>
  <c r="E45" i="13"/>
  <c r="H45" i="12"/>
  <c r="G45" i="12"/>
  <c r="F45" i="12"/>
  <c r="E45" i="12"/>
  <c r="G46" i="12" l="1"/>
  <c r="G46" i="13"/>
  <c r="H46" i="13"/>
  <c r="E45" i="3"/>
  <c r="G45" i="3"/>
  <c r="F45" i="3" l="1"/>
  <c r="G46" i="3"/>
  <c r="H45" i="3"/>
  <c r="H46" i="3" l="1"/>
</calcChain>
</file>

<file path=xl/sharedStrings.xml><?xml version="1.0" encoding="utf-8"?>
<sst xmlns="http://schemas.openxmlformats.org/spreadsheetml/2006/main" count="174" uniqueCount="94">
  <si>
    <t>Student Opportunity Plans - Long Form Budget: Year 0 and Year 1</t>
  </si>
  <si>
    <t>Evidence-Based Program Identified by the Commissioner (Pull-Down Menu)</t>
  </si>
  <si>
    <t>12.   Increased staffing to expand student access to arts, athletics, and enrichment, and strategic scheduling to enable common planning time for teachers</t>
  </si>
  <si>
    <t>SOA Evidence-Based Program Category (Primary)</t>
  </si>
  <si>
    <t>D) Hiring school personnel that best support improved student performance</t>
  </si>
  <si>
    <t>SOA Evidence-Based Program Category (Secondary) - Optional</t>
  </si>
  <si>
    <t>C) Social services to support students' social-emotional and physical health</t>
  </si>
  <si>
    <t>Program Description</t>
  </si>
  <si>
    <t xml:space="preserve">Diman Regional will look to hire a new Career Readiness/Art teacher for the 2021 school year.  This hire will give all grade 11 students the opportunity to expand electronic portfolios in preparation for Cooperative education beginning January of their junior year.  Additionally, this hire will free up scheduling time to allow all grade 11 students to enroll in a semester Art course.  This course will focus on SEL initiatives and allow students the time and ability to express themselves and learn stress relieving techniques.  </t>
  </si>
  <si>
    <t>Name of Impacted Schools or Indicate if District-Wide Program</t>
  </si>
  <si>
    <t>Diman Regional Vocational Technical High School</t>
  </si>
  <si>
    <t>Key Activity/Expenditure Description</t>
  </si>
  <si>
    <t>Foundation Budget Functional Category</t>
  </si>
  <si>
    <t>Expenditure Category</t>
  </si>
  <si>
    <t>Ongoing Expense?</t>
  </si>
  <si>
    <t>Year 0 (FY20)</t>
  </si>
  <si>
    <t>Year 1 (FY21)</t>
  </si>
  <si>
    <t>(Pull-Down Menu)</t>
  </si>
  <si>
    <t>(Yes/No)</t>
  </si>
  <si>
    <t>FTE</t>
  </si>
  <si>
    <t>Budget Amount</t>
  </si>
  <si>
    <t>Hire a new faculty member</t>
  </si>
  <si>
    <t>Classroom &amp; Specialist Teachers</t>
  </si>
  <si>
    <t>Salaries - Instructional</t>
  </si>
  <si>
    <t>Yes</t>
  </si>
  <si>
    <t>Benefits for new faculty member</t>
  </si>
  <si>
    <t>Benefits</t>
  </si>
  <si>
    <t>Preparation of new classroom</t>
  </si>
  <si>
    <t>Instructional Materials, Equipment &amp; Technology</t>
  </si>
  <si>
    <t xml:space="preserve">Capital Expenditures </t>
  </si>
  <si>
    <t>No</t>
  </si>
  <si>
    <t>Supplies for new courses</t>
  </si>
  <si>
    <t>Supplies &amp; Materials</t>
  </si>
  <si>
    <t>TOTAL</t>
  </si>
  <si>
    <t>YEAR 1 INCREMENTAL TOTAL</t>
  </si>
  <si>
    <t xml:space="preserve">7.      Inclusion/co-teaching for students with disabilities and English learners </t>
  </si>
  <si>
    <t>E) Increased or improved professional development</t>
  </si>
  <si>
    <t>F) Purchase of curriculum materials and equipment that are aligned with the statewide curricular frameworks</t>
  </si>
  <si>
    <t>Diman Regional will increase inclusion/co-teaching opportunities for its students in all grades.</t>
  </si>
  <si>
    <t>New staff to meet needs of SPED and 504 programs</t>
  </si>
  <si>
    <t>Benefits for new staff</t>
  </si>
  <si>
    <t>Professional Development for Inclusion programs</t>
  </si>
  <si>
    <t>Professional Development</t>
  </si>
  <si>
    <t>Other Costs</t>
  </si>
  <si>
    <t>17.   Facilities improvements to create healthy and safe school environments</t>
  </si>
  <si>
    <t>I) Developing additional pathways to strengthen college and career readiness</t>
  </si>
  <si>
    <t xml:space="preserve">Diman Regional will look to expand its campus footprint to expand learning opportunities for students.  This expansion will allow for new programs and increases in enrollment for current and wait listed students.  </t>
  </si>
  <si>
    <t>Campus remodel to expand academic and technical course offerings.</t>
  </si>
  <si>
    <t>Operations &amp; Maintenance</t>
  </si>
  <si>
    <t xml:space="preserve">Upgrade to campus surveillance, doors, key pads. </t>
  </si>
  <si>
    <t>Foundation Budget Functional Categories</t>
  </si>
  <si>
    <t>Administration</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</si>
  <si>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</si>
  <si>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Instructional Leadership</t>
  </si>
  <si>
    <t>Contractual Services</t>
  </si>
  <si>
    <r>
      <t>2.</t>
    </r>
    <r>
      <rPr>
        <sz val="7"/>
        <color rgb="FF000000"/>
        <rFont val="Times New Roman"/>
        <family val="1"/>
      </rPr>
      <t>      </t>
    </r>
    <r>
      <rPr>
        <b/>
        <sz val="10.5"/>
        <color rgb="FF000000"/>
        <rFont val="Calibri"/>
        <family val="2"/>
        <scheme val="minor"/>
      </rPr>
      <t>Research-based early literacy programs in pre-kindergarten and early elementary grades</t>
    </r>
  </si>
  <si>
    <t>Salaries - Administrator</t>
  </si>
  <si>
    <r>
      <t>3.</t>
    </r>
    <r>
      <rPr>
        <sz val="7"/>
        <color rgb="FF000000"/>
        <rFont val="Times New Roman"/>
        <family val="1"/>
      </rPr>
      <t>      </t>
    </r>
    <r>
      <rPr>
        <b/>
        <sz val="10.5"/>
        <color rgb="FF000000"/>
        <rFont val="Calibri"/>
        <family val="2"/>
        <scheme val="minor"/>
      </rPr>
      <t>Early College programs focused primarily on students under-represented in higher education</t>
    </r>
  </si>
  <si>
    <t>Other Teaching Services</t>
  </si>
  <si>
    <t>Salaries - Clerical/Support</t>
  </si>
  <si>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</si>
  <si>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</si>
  <si>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Salaries - Other</t>
  </si>
  <si>
    <r>
      <t>6.</t>
    </r>
    <r>
      <rPr>
        <sz val="7"/>
        <color rgb="FF000000"/>
        <rFont val="Times New Roman"/>
        <family val="1"/>
      </rPr>
      <t>      </t>
    </r>
    <r>
      <rPr>
        <sz val="10.5"/>
        <color rgb="FF000000"/>
        <rFont val="Calibri"/>
        <family val="2"/>
        <scheme val="minor"/>
      </rPr>
      <t>Increased personnel and services to support holistic student needs</t>
    </r>
  </si>
  <si>
    <t>Guidance &amp; Psychological</t>
  </si>
  <si>
    <t>Stipends</t>
  </si>
  <si>
    <r>
      <t>7.</t>
    </r>
    <r>
      <rPr>
        <sz val="7"/>
        <color rgb="FF000000"/>
        <rFont val="Times New Roman"/>
        <family val="1"/>
      </rPr>
      <t>      </t>
    </r>
    <r>
      <rPr>
        <sz val="10.5"/>
        <color rgb="FF000000"/>
        <rFont val="Calibri"/>
        <family val="2"/>
        <scheme val="minor"/>
      </rPr>
      <t xml:space="preserve">Inclusion/co-teaching for students with disabilities and English learners </t>
    </r>
  </si>
  <si>
    <t>Pupil Services</t>
  </si>
  <si>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</si>
  <si>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Travel</t>
  </si>
  <si>
    <r>
      <t>9.</t>
    </r>
    <r>
      <rPr>
        <sz val="7"/>
        <color rgb="FF000000"/>
        <rFont val="Times New Roman"/>
        <family val="1"/>
      </rPr>
      <t>      </t>
    </r>
    <r>
      <rPr>
        <sz val="10.5"/>
        <color rgb="FF000000"/>
        <rFont val="Calibri"/>
        <family val="2"/>
        <scheme val="minor"/>
      </rPr>
      <t xml:space="preserve">Dropout prevention and recovery programs </t>
    </r>
  </si>
  <si>
    <t>Employee Benefits / Fixed Charges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</si>
  <si>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</si>
  <si>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</si>
  <si>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</si>
  <si>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t xml:space="preserve">Other </t>
  </si>
  <si>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</si>
  <si>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</si>
  <si>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</si>
  <si>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</si>
  <si>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</si>
  <si>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</si>
  <si>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</si>
  <si>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</si>
  <si>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</si>
  <si>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</si>
  <si>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</si>
  <si>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</si>
  <si>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</si>
  <si>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A) Expanded learning time in the form of a longer school day or school year</t>
  </si>
  <si>
    <t>B) Increased opportunity for common planning time for teachers</t>
  </si>
  <si>
    <t>G) Expanding early education and pre-kindergarten programming within the district in consultation or in partnership with community-based organizations</t>
  </si>
  <si>
    <t>H) Diversifying the educator and administrator workforce</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</si>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</sst>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b/>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2">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3" fontId="11"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9075644-1D48-4E09-983C-DD055FF1F4F9}"/>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DESE logo">
          <a:extLst>
            <a:ext uri="{FF2B5EF4-FFF2-40B4-BE49-F238E27FC236}">
              <a16:creationId xmlns:a16="http://schemas.microsoft.com/office/drawing/2014/main" id="{DDC00CEE-E91F-462D-B915-CE2C60B7A088}"/>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2</v>
      </c>
      <c r="C8" s="72"/>
      <c r="D8" s="29"/>
    </row>
    <row r="9" spans="1:4" x14ac:dyDescent="0.25">
      <c r="A9" s="66"/>
      <c r="B9" s="73"/>
      <c r="C9" s="74"/>
      <c r="D9" s="29"/>
    </row>
    <row r="10" spans="1:4" x14ac:dyDescent="0.25">
      <c r="A10" s="65" t="s">
        <v>3</v>
      </c>
      <c r="B10" s="71" t="s">
        <v>4</v>
      </c>
      <c r="C10" s="72"/>
      <c r="D10" s="29"/>
    </row>
    <row r="11" spans="1:4" x14ac:dyDescent="0.25">
      <c r="A11" s="66"/>
      <c r="B11" s="73"/>
      <c r="C11" s="74"/>
      <c r="D11" s="29"/>
    </row>
    <row r="12" spans="1:4" x14ac:dyDescent="0.25">
      <c r="A12" s="65" t="s">
        <v>5</v>
      </c>
      <c r="B12" s="71" t="s">
        <v>6</v>
      </c>
      <c r="C12" s="72"/>
    </row>
    <row r="13" spans="1:4" x14ac:dyDescent="0.25">
      <c r="A13" s="66"/>
      <c r="B13" s="73"/>
      <c r="C13" s="74"/>
    </row>
    <row r="14" spans="1:4" x14ac:dyDescent="0.25">
      <c r="A14" s="69" t="s">
        <v>7</v>
      </c>
      <c r="B14" s="76" t="s">
        <v>8</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ht="77.25" customHeight="1" x14ac:dyDescent="0.25">
      <c r="A18" s="70"/>
      <c r="B18" s="80"/>
      <c r="C18" s="81"/>
      <c r="E18" s="44"/>
      <c r="F18" s="5"/>
    </row>
    <row r="19" spans="1:8" x14ac:dyDescent="0.25">
      <c r="A19" s="69" t="s">
        <v>9</v>
      </c>
      <c r="B19" s="58" t="s">
        <v>10</v>
      </c>
      <c r="C19" s="59"/>
      <c r="D19" s="16"/>
    </row>
    <row r="20" spans="1:8" x14ac:dyDescent="0.25">
      <c r="A20" s="70"/>
      <c r="B20" s="60"/>
      <c r="C20" s="61"/>
      <c r="E20" s="44"/>
      <c r="F20" s="5"/>
    </row>
    <row r="21" spans="1:8" ht="15.75" thickBot="1" x14ac:dyDescent="0.3">
      <c r="A21" s="7"/>
      <c r="B21" s="5"/>
    </row>
    <row r="22" spans="1:8" ht="14.85" customHeight="1" x14ac:dyDescent="0.25">
      <c r="A22" s="67" t="s">
        <v>11</v>
      </c>
      <c r="B22" s="55" t="s">
        <v>12</v>
      </c>
      <c r="C22" s="10" t="s">
        <v>13</v>
      </c>
      <c r="D22" s="22" t="s">
        <v>14</v>
      </c>
      <c r="E22" s="62" t="s">
        <v>15</v>
      </c>
      <c r="F22" s="63"/>
      <c r="G22" s="64" t="s">
        <v>16</v>
      </c>
      <c r="H22" s="63"/>
    </row>
    <row r="23" spans="1:8" s="6" customFormat="1" x14ac:dyDescent="0.25">
      <c r="A23" s="68"/>
      <c r="B23" s="56" t="s">
        <v>17</v>
      </c>
      <c r="C23" s="11" t="s">
        <v>17</v>
      </c>
      <c r="D23" s="23" t="s">
        <v>18</v>
      </c>
      <c r="E23" s="45" t="s">
        <v>19</v>
      </c>
      <c r="F23" s="24" t="s">
        <v>20</v>
      </c>
      <c r="G23" s="37" t="s">
        <v>19</v>
      </c>
      <c r="H23" s="27" t="s">
        <v>20</v>
      </c>
    </row>
    <row r="24" spans="1:8" x14ac:dyDescent="0.25">
      <c r="A24" s="21" t="s">
        <v>21</v>
      </c>
      <c r="B24" s="9" t="s">
        <v>22</v>
      </c>
      <c r="C24" s="4" t="s">
        <v>23</v>
      </c>
      <c r="D24" s="30" t="s">
        <v>24</v>
      </c>
      <c r="E24" s="39"/>
      <c r="F24" s="33"/>
      <c r="G24" s="38">
        <v>1</v>
      </c>
      <c r="H24" s="33">
        <v>82500</v>
      </c>
    </row>
    <row r="25" spans="1:8" x14ac:dyDescent="0.25">
      <c r="A25" s="21" t="s">
        <v>25</v>
      </c>
      <c r="B25" s="9" t="s">
        <v>22</v>
      </c>
      <c r="C25" s="4" t="s">
        <v>26</v>
      </c>
      <c r="D25" s="30" t="s">
        <v>24</v>
      </c>
      <c r="E25" s="39"/>
      <c r="F25" s="33"/>
      <c r="G25" s="38">
        <v>0</v>
      </c>
      <c r="H25" s="33">
        <v>30000</v>
      </c>
    </row>
    <row r="26" spans="1:8" x14ac:dyDescent="0.25">
      <c r="A26" s="21" t="s">
        <v>27</v>
      </c>
      <c r="B26" s="9" t="s">
        <v>28</v>
      </c>
      <c r="C26" s="4" t="s">
        <v>29</v>
      </c>
      <c r="D26" s="30" t="s">
        <v>30</v>
      </c>
      <c r="E26" s="39"/>
      <c r="F26" s="33">
        <v>100000</v>
      </c>
      <c r="G26" s="39">
        <v>0</v>
      </c>
      <c r="H26" s="33">
        <v>300000</v>
      </c>
    </row>
    <row r="27" spans="1:8" x14ac:dyDescent="0.25">
      <c r="A27" s="21" t="s">
        <v>31</v>
      </c>
      <c r="B27" s="9" t="s">
        <v>28</v>
      </c>
      <c r="C27" s="4" t="s">
        <v>32</v>
      </c>
      <c r="D27" s="30" t="s">
        <v>24</v>
      </c>
      <c r="E27" s="39"/>
      <c r="F27" s="33">
        <v>50000</v>
      </c>
      <c r="G27" s="38">
        <v>0</v>
      </c>
      <c r="H27" s="33">
        <v>50000</v>
      </c>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33</v>
      </c>
      <c r="E45" s="43">
        <f>SUM(E24:E44)</f>
        <v>0</v>
      </c>
      <c r="F45" s="35">
        <f>SUM(F24:F44)</f>
        <v>150000</v>
      </c>
      <c r="G45" s="42">
        <f>SUM(G24:G44)</f>
        <v>1</v>
      </c>
      <c r="H45" s="35">
        <f>SUM(H12:H44)</f>
        <v>462500</v>
      </c>
    </row>
    <row r="46" spans="1:8" x14ac:dyDescent="0.25">
      <c r="A46" s="1"/>
      <c r="C46" s="1"/>
      <c r="D46" s="31" t="s">
        <v>34</v>
      </c>
      <c r="E46" s="48"/>
      <c r="F46" s="32"/>
      <c r="G46" s="49">
        <f>G45-E45</f>
        <v>1</v>
      </c>
      <c r="H46" s="57">
        <f>H45-F45</f>
        <v>312500</v>
      </c>
    </row>
    <row r="48" spans="1:8" x14ac:dyDescent="0.25">
      <c r="H48" s="50"/>
    </row>
    <row r="49" spans="8:8" x14ac:dyDescent="0.25">
      <c r="H49" s="50"/>
    </row>
    <row r="50" spans="8:8" x14ac:dyDescent="0.25">
      <c r="H50" s="50"/>
    </row>
    <row r="51" spans="8:8" x14ac:dyDescent="0.25">
      <c r="H51" s="51"/>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xWindow="639" yWindow="752"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000-000004000000}">
          <x14:formula1>
            <xm:f>'Category Definitions'!A10:A16</xm:f>
          </x14:formula1>
          <xm:sqref>B45</xm:sqref>
        </x14:dataValidation>
        <x14:dataValidation type="list" allowBlank="1" showInputMessage="1" showErrorMessage="1" xr:uid="{00000000-0002-0000-00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6000000}">
          <x14:formula1>
            <xm:f>'Category Definitions'!$A$3:$A$14</xm:f>
          </x14:formula1>
          <xm:sqref>B24:B44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35</v>
      </c>
      <c r="C8" s="72"/>
      <c r="D8" s="29"/>
    </row>
    <row r="9" spans="1:4" x14ac:dyDescent="0.25">
      <c r="A9" s="66"/>
      <c r="B9" s="73"/>
      <c r="C9" s="74"/>
      <c r="D9" s="29"/>
    </row>
    <row r="10" spans="1:4" x14ac:dyDescent="0.25">
      <c r="A10" s="65" t="s">
        <v>3</v>
      </c>
      <c r="B10" s="71" t="s">
        <v>36</v>
      </c>
      <c r="C10" s="72"/>
      <c r="D10" s="29"/>
    </row>
    <row r="11" spans="1:4" x14ac:dyDescent="0.25">
      <c r="A11" s="66"/>
      <c r="B11" s="73"/>
      <c r="C11" s="74"/>
      <c r="D11" s="29"/>
    </row>
    <row r="12" spans="1:4" x14ac:dyDescent="0.25">
      <c r="A12" s="65" t="s">
        <v>5</v>
      </c>
      <c r="B12" s="71" t="s">
        <v>37</v>
      </c>
      <c r="C12" s="72"/>
    </row>
    <row r="13" spans="1:4" x14ac:dyDescent="0.25">
      <c r="A13" s="66"/>
      <c r="B13" s="73"/>
      <c r="C13" s="74"/>
    </row>
    <row r="14" spans="1:4" x14ac:dyDescent="0.25">
      <c r="A14" s="69" t="s">
        <v>7</v>
      </c>
      <c r="B14" s="76" t="s">
        <v>38</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x14ac:dyDescent="0.25">
      <c r="A18" s="70"/>
      <c r="B18" s="80"/>
      <c r="C18" s="81"/>
      <c r="E18" s="44"/>
      <c r="F18" s="5"/>
    </row>
    <row r="19" spans="1:8" x14ac:dyDescent="0.25">
      <c r="A19" s="69" t="s">
        <v>9</v>
      </c>
      <c r="B19" s="58" t="s">
        <v>10</v>
      </c>
      <c r="C19" s="59"/>
      <c r="D19" s="16"/>
    </row>
    <row r="20" spans="1:8" x14ac:dyDescent="0.25">
      <c r="A20" s="70"/>
      <c r="B20" s="60"/>
      <c r="C20" s="61"/>
      <c r="E20" s="44"/>
      <c r="F20" s="5"/>
    </row>
    <row r="21" spans="1:8" ht="15.75" thickBot="1" x14ac:dyDescent="0.3">
      <c r="A21" s="7"/>
      <c r="B21" s="5"/>
    </row>
    <row r="22" spans="1:8" ht="14.85" customHeight="1" x14ac:dyDescent="0.25">
      <c r="A22" s="67" t="s">
        <v>11</v>
      </c>
      <c r="B22" s="55" t="s">
        <v>12</v>
      </c>
      <c r="C22" s="10" t="s">
        <v>13</v>
      </c>
      <c r="D22" s="22" t="s">
        <v>14</v>
      </c>
      <c r="E22" s="62" t="s">
        <v>15</v>
      </c>
      <c r="F22" s="63"/>
      <c r="G22" s="64" t="s">
        <v>16</v>
      </c>
      <c r="H22" s="63"/>
    </row>
    <row r="23" spans="1:8" s="6" customFormat="1" x14ac:dyDescent="0.25">
      <c r="A23" s="68"/>
      <c r="B23" s="56" t="s">
        <v>17</v>
      </c>
      <c r="C23" s="11" t="s">
        <v>17</v>
      </c>
      <c r="D23" s="23" t="s">
        <v>18</v>
      </c>
      <c r="E23" s="45" t="s">
        <v>19</v>
      </c>
      <c r="F23" s="24" t="s">
        <v>20</v>
      </c>
      <c r="G23" s="37" t="s">
        <v>19</v>
      </c>
      <c r="H23" s="27" t="s">
        <v>20</v>
      </c>
    </row>
    <row r="24" spans="1:8" x14ac:dyDescent="0.25">
      <c r="A24" s="21" t="s">
        <v>39</v>
      </c>
      <c r="B24" s="9" t="s">
        <v>22</v>
      </c>
      <c r="C24" s="4" t="s">
        <v>23</v>
      </c>
      <c r="D24" s="30" t="s">
        <v>24</v>
      </c>
      <c r="E24" s="39"/>
      <c r="F24" s="33">
        <v>250000</v>
      </c>
      <c r="G24" s="38">
        <v>1</v>
      </c>
      <c r="H24" s="33">
        <v>80000</v>
      </c>
    </row>
    <row r="25" spans="1:8" x14ac:dyDescent="0.25">
      <c r="A25" s="21" t="s">
        <v>40</v>
      </c>
      <c r="B25" s="9" t="s">
        <v>22</v>
      </c>
      <c r="C25" s="4" t="s">
        <v>26</v>
      </c>
      <c r="D25" s="30" t="s">
        <v>24</v>
      </c>
      <c r="E25" s="39"/>
      <c r="F25" s="33">
        <v>120000</v>
      </c>
      <c r="G25" s="38"/>
      <c r="H25" s="33">
        <v>30000</v>
      </c>
    </row>
    <row r="26" spans="1:8" x14ac:dyDescent="0.25">
      <c r="A26" s="21" t="s">
        <v>41</v>
      </c>
      <c r="B26" s="9" t="s">
        <v>42</v>
      </c>
      <c r="C26" s="4" t="s">
        <v>43</v>
      </c>
      <c r="D26" s="30" t="s">
        <v>24</v>
      </c>
      <c r="E26" s="39"/>
      <c r="F26" s="33">
        <v>25000</v>
      </c>
      <c r="G26" s="39"/>
      <c r="H26" s="33">
        <v>50000</v>
      </c>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33</v>
      </c>
      <c r="E45" s="43">
        <f>SUM(E24:E44)</f>
        <v>0</v>
      </c>
      <c r="F45" s="35">
        <f>SUM(F24:F44)</f>
        <v>395000</v>
      </c>
      <c r="G45" s="42">
        <f>SUM(G24:G44)</f>
        <v>1</v>
      </c>
      <c r="H45" s="35">
        <f>SUM(H12:H44)</f>
        <v>160000</v>
      </c>
    </row>
    <row r="46" spans="1:8" x14ac:dyDescent="0.25">
      <c r="A46" s="1"/>
      <c r="C46" s="1"/>
      <c r="D46" s="31" t="s">
        <v>34</v>
      </c>
      <c r="E46" s="48"/>
      <c r="F46" s="32"/>
      <c r="G46" s="49">
        <f>G45-E45</f>
        <v>1</v>
      </c>
      <c r="H46" s="57">
        <f>H45-F45</f>
        <v>-235000</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100-000000000000}">
          <x14:formula1>
            <xm:f>'Category Definitions'!$A$3:$A$14</xm:f>
          </x14:formula1>
          <xm:sqref>B24:B44</xm:sqref>
        </x14:dataValidation>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Title="Foundation Budget Expenditure" prompt="Select the appropriate Foundation Budget Expenditure Category for the budgeted cost" xr:uid="{00000000-0002-0000-0100-000002000000}">
          <x14:formula1>
            <xm:f>'Category Definitions'!A10:A16</xm:f>
          </x14:formula1>
          <xm:sqref>B45</xm:sqref>
        </x14:dataValidation>
        <x14:dataValidation type="list" allowBlank="1" showInputMessage="1" showErrorMessage="1" prompt="Select the appropriate expenditure type." xr:uid="{00000000-0002-0000-0100-000003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100-000004000000}">
          <x14:formula1>
            <xm:f>'Category Definitions'!$F$3:$F$4</xm:f>
          </x14:formula1>
          <xm:sqref>D24:D44</xm:sqref>
        </x14:dataValidation>
        <x14:dataValidation type="list" allowBlank="1" showInputMessage="1" showErrorMessage="1" prompt="Please indicate the appropriate expenditure type." xr:uid="{00000000-0002-0000-0100-000005000000}">
          <x14:formula1>
            <xm:f>'Category Definitions'!$C$2:$C$12</xm:f>
          </x14:formula1>
          <xm:sqref>C45</xm:sqref>
        </x14:dataValidation>
        <x14:dataValidation type="list" allowBlank="1" showInputMessage="1" showErrorMessage="1" xr:uid="{00000000-0002-0000-0100-000006000000}">
          <x14:formula1>
            <xm:f>'Category Definitions'!$I$3:$I$21</xm:f>
          </x14:formula1>
          <xm:sqref>B8:C9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44</v>
      </c>
      <c r="C8" s="72"/>
      <c r="D8" s="29"/>
    </row>
    <row r="9" spans="1:4" x14ac:dyDescent="0.25">
      <c r="A9" s="66"/>
      <c r="B9" s="73"/>
      <c r="C9" s="74"/>
      <c r="D9" s="29"/>
    </row>
    <row r="10" spans="1:4" x14ac:dyDescent="0.25">
      <c r="A10" s="65" t="s">
        <v>3</v>
      </c>
      <c r="B10" s="71" t="s">
        <v>6</v>
      </c>
      <c r="C10" s="72"/>
      <c r="D10" s="29"/>
    </row>
    <row r="11" spans="1:4" x14ac:dyDescent="0.25">
      <c r="A11" s="66"/>
      <c r="B11" s="73"/>
      <c r="C11" s="74"/>
      <c r="D11" s="29"/>
    </row>
    <row r="12" spans="1:4" x14ac:dyDescent="0.25">
      <c r="A12" s="65" t="s">
        <v>5</v>
      </c>
      <c r="B12" s="71" t="s">
        <v>45</v>
      </c>
      <c r="C12" s="72"/>
    </row>
    <row r="13" spans="1:4" x14ac:dyDescent="0.25">
      <c r="A13" s="66"/>
      <c r="B13" s="73"/>
      <c r="C13" s="74"/>
    </row>
    <row r="14" spans="1:4" x14ac:dyDescent="0.25">
      <c r="A14" s="69" t="s">
        <v>7</v>
      </c>
      <c r="B14" s="76" t="s">
        <v>46</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x14ac:dyDescent="0.25">
      <c r="A18" s="70"/>
      <c r="B18" s="80"/>
      <c r="C18" s="81"/>
      <c r="E18" s="44"/>
      <c r="F18" s="5"/>
    </row>
    <row r="19" spans="1:8" x14ac:dyDescent="0.25">
      <c r="A19" s="69" t="s">
        <v>9</v>
      </c>
      <c r="B19" s="58" t="s">
        <v>10</v>
      </c>
      <c r="C19" s="59"/>
      <c r="D19" s="16"/>
    </row>
    <row r="20" spans="1:8" x14ac:dyDescent="0.25">
      <c r="A20" s="70"/>
      <c r="B20" s="60"/>
      <c r="C20" s="61"/>
      <c r="E20" s="44"/>
      <c r="F20" s="5"/>
    </row>
    <row r="21" spans="1:8" ht="15.75" thickBot="1" x14ac:dyDescent="0.3">
      <c r="A21" s="7"/>
      <c r="B21" s="5"/>
    </row>
    <row r="22" spans="1:8" ht="14.85" customHeight="1" x14ac:dyDescent="0.25">
      <c r="A22" s="67" t="s">
        <v>11</v>
      </c>
      <c r="B22" s="55" t="s">
        <v>12</v>
      </c>
      <c r="C22" s="10" t="s">
        <v>13</v>
      </c>
      <c r="D22" s="22" t="s">
        <v>14</v>
      </c>
      <c r="E22" s="62" t="s">
        <v>15</v>
      </c>
      <c r="F22" s="63"/>
      <c r="G22" s="64" t="s">
        <v>16</v>
      </c>
      <c r="H22" s="63"/>
    </row>
    <row r="23" spans="1:8" s="6" customFormat="1" x14ac:dyDescent="0.25">
      <c r="A23" s="68"/>
      <c r="B23" s="56" t="s">
        <v>17</v>
      </c>
      <c r="C23" s="11" t="s">
        <v>17</v>
      </c>
      <c r="D23" s="23" t="s">
        <v>18</v>
      </c>
      <c r="E23" s="45" t="s">
        <v>19</v>
      </c>
      <c r="F23" s="24" t="s">
        <v>20</v>
      </c>
      <c r="G23" s="37" t="s">
        <v>19</v>
      </c>
      <c r="H23" s="27" t="s">
        <v>20</v>
      </c>
    </row>
    <row r="24" spans="1:8" ht="28.5" customHeight="1" x14ac:dyDescent="0.25">
      <c r="A24" s="21" t="s">
        <v>47</v>
      </c>
      <c r="B24" s="9" t="s">
        <v>48</v>
      </c>
      <c r="C24" s="4" t="s">
        <v>29</v>
      </c>
      <c r="D24" s="30" t="s">
        <v>30</v>
      </c>
      <c r="E24" s="39"/>
      <c r="F24" s="33">
        <v>650000</v>
      </c>
      <c r="G24" s="38"/>
      <c r="H24" s="33">
        <v>1000000</v>
      </c>
    </row>
    <row r="25" spans="1:8" x14ac:dyDescent="0.25">
      <c r="A25" s="21" t="s">
        <v>49</v>
      </c>
      <c r="B25" s="9" t="s">
        <v>48</v>
      </c>
      <c r="C25" s="4" t="s">
        <v>29</v>
      </c>
      <c r="D25" s="30" t="s">
        <v>24</v>
      </c>
      <c r="E25" s="39"/>
      <c r="F25" s="33">
        <v>50000</v>
      </c>
      <c r="G25" s="38"/>
      <c r="H25" s="33">
        <v>221596</v>
      </c>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33</v>
      </c>
      <c r="E45" s="43">
        <f>SUM(E24:E44)</f>
        <v>0</v>
      </c>
      <c r="F45" s="35">
        <f>SUM(F24:F44)</f>
        <v>700000</v>
      </c>
      <c r="G45" s="42">
        <f>SUM(G24:G44)</f>
        <v>0</v>
      </c>
      <c r="H45" s="35">
        <f>SUM(H12:H44)</f>
        <v>1221596</v>
      </c>
    </row>
    <row r="46" spans="1:8" x14ac:dyDescent="0.25">
      <c r="A46" s="1"/>
      <c r="C46" s="1"/>
      <c r="D46" s="31" t="s">
        <v>34</v>
      </c>
      <c r="E46" s="48"/>
      <c r="F46" s="32"/>
      <c r="G46" s="49">
        <f>G45-E45</f>
        <v>0</v>
      </c>
      <c r="H46" s="57">
        <f>H45-F45</f>
        <v>521596</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D24:D44</xm:sqref>
        </x14:dataValidation>
        <x14:dataValidation type="list" allowBlank="1" showInputMessage="1" showErrorMessage="1" prompt="Select the appropriate expenditure type." xr:uid="{00000000-0002-0000-02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200-000004000000}">
          <x14:formula1>
            <xm:f>'Category Definitions'!A10:A16</xm:f>
          </x14:formula1>
          <xm:sqref>B45</xm:sqref>
        </x14:dataValidation>
        <x14:dataValidation type="list" allowBlank="1" showInputMessage="1" showErrorMessage="1" xr:uid="{00000000-0002-0000-02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200-000006000000}">
          <x14:formula1>
            <xm:f>'Category Definitions'!$A$3:$A$14</xm:f>
          </x14:formula1>
          <xm:sqref>B24:B44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32"/>
  <sheetViews>
    <sheetView zoomScale="80" zoomScaleNormal="80" workbookViewId="0">
      <selection activeCell="I21" sqref="I21"/>
    </sheetView>
  </sheetViews>
  <sheetFormatPr defaultColWidth="8.85546875" defaultRowHeight="15" x14ac:dyDescent="0.25"/>
  <cols>
    <col min="1" max="1" width="42" bestFit="1" customWidth="1"/>
    <col min="8" max="8" width="3.140625" bestFit="1" customWidth="1"/>
    <col min="9" max="9" width="105.28515625" customWidth="1"/>
  </cols>
  <sheetData>
    <row r="2" spans="1:9" x14ac:dyDescent="0.25">
      <c r="A2" s="20" t="s">
        <v>50</v>
      </c>
      <c r="C2" t="s">
        <v>26</v>
      </c>
    </row>
    <row r="3" spans="1:9" ht="29.25" thickBot="1" x14ac:dyDescent="0.3">
      <c r="A3" t="s">
        <v>51</v>
      </c>
      <c r="C3" s="19" t="s">
        <v>29</v>
      </c>
      <c r="F3" t="s">
        <v>24</v>
      </c>
      <c r="H3" s="13"/>
      <c r="I3" s="52" t="s">
        <v>52</v>
      </c>
    </row>
    <row r="4" spans="1:9" ht="15.75" thickBot="1" x14ac:dyDescent="0.3">
      <c r="A4" t="s">
        <v>53</v>
      </c>
      <c r="C4" t="s">
        <v>54</v>
      </c>
      <c r="F4" t="s">
        <v>30</v>
      </c>
      <c r="H4" s="13"/>
      <c r="I4" s="52" t="s">
        <v>55</v>
      </c>
    </row>
    <row r="5" spans="1:9" ht="15.75" thickBot="1" x14ac:dyDescent="0.3">
      <c r="A5" t="s">
        <v>22</v>
      </c>
      <c r="C5" s="8" t="s">
        <v>56</v>
      </c>
      <c r="H5" s="13"/>
      <c r="I5" s="52" t="s">
        <v>57</v>
      </c>
    </row>
    <row r="6" spans="1:9" ht="15.75" thickBot="1" x14ac:dyDescent="0.3">
      <c r="A6" t="s">
        <v>58</v>
      </c>
      <c r="C6" t="s">
        <v>59</v>
      </c>
      <c r="H6" s="13"/>
      <c r="I6" s="52" t="s">
        <v>60</v>
      </c>
    </row>
    <row r="7" spans="1:9" ht="29.25" thickBot="1" x14ac:dyDescent="0.3">
      <c r="A7" t="s">
        <v>42</v>
      </c>
      <c r="C7" t="s">
        <v>23</v>
      </c>
      <c r="H7" s="13"/>
      <c r="I7" s="52" t="s">
        <v>61</v>
      </c>
    </row>
    <row r="8" spans="1:9" ht="15.75" thickBot="1" x14ac:dyDescent="0.3">
      <c r="A8" t="s">
        <v>28</v>
      </c>
      <c r="C8" t="s">
        <v>62</v>
      </c>
      <c r="H8" s="13"/>
      <c r="I8" s="52" t="s">
        <v>63</v>
      </c>
    </row>
    <row r="9" spans="1:9" ht="15.75" thickBot="1" x14ac:dyDescent="0.3">
      <c r="A9" t="s">
        <v>64</v>
      </c>
      <c r="C9" t="s">
        <v>65</v>
      </c>
      <c r="H9" s="13"/>
      <c r="I9" s="52" t="s">
        <v>66</v>
      </c>
    </row>
    <row r="10" spans="1:9" ht="15.75" thickBot="1" x14ac:dyDescent="0.3">
      <c r="A10" t="s">
        <v>67</v>
      </c>
      <c r="C10" t="s">
        <v>32</v>
      </c>
      <c r="H10" s="13"/>
      <c r="I10" s="52" t="s">
        <v>68</v>
      </c>
    </row>
    <row r="11" spans="1:9" ht="15.75" thickBot="1" x14ac:dyDescent="0.3">
      <c r="A11" t="s">
        <v>48</v>
      </c>
      <c r="C11" t="s">
        <v>69</v>
      </c>
      <c r="H11" s="13"/>
      <c r="I11" s="52" t="s">
        <v>70</v>
      </c>
    </row>
    <row r="12" spans="1:9" ht="15.75" thickBot="1" x14ac:dyDescent="0.3">
      <c r="A12" t="s">
        <v>71</v>
      </c>
      <c r="C12" t="s">
        <v>43</v>
      </c>
      <c r="H12" s="13"/>
      <c r="I12" s="53" t="s">
        <v>72</v>
      </c>
    </row>
    <row r="13" spans="1:9" ht="15.75" thickBot="1" x14ac:dyDescent="0.3">
      <c r="A13" t="s">
        <v>73</v>
      </c>
      <c r="H13" s="13"/>
      <c r="I13" s="52" t="s">
        <v>74</v>
      </c>
    </row>
    <row r="14" spans="1:9" ht="29.25" thickBot="1" x14ac:dyDescent="0.3">
      <c r="A14" t="s">
        <v>75</v>
      </c>
      <c r="H14" s="13"/>
      <c r="I14" s="52" t="s">
        <v>76</v>
      </c>
    </row>
    <row r="15" spans="1:9" ht="15.75" thickBot="1" x14ac:dyDescent="0.3">
      <c r="H15" s="13"/>
      <c r="I15" s="52" t="s">
        <v>77</v>
      </c>
    </row>
    <row r="16" spans="1:9" ht="15.75" thickBot="1" x14ac:dyDescent="0.3">
      <c r="A16" s="19"/>
      <c r="C16" s="17" t="s">
        <v>78</v>
      </c>
      <c r="H16" s="13"/>
      <c r="I16" s="52" t="s">
        <v>79</v>
      </c>
    </row>
    <row r="17" spans="3:9" ht="15.75" thickBot="1" x14ac:dyDescent="0.3">
      <c r="C17" s="17" t="s">
        <v>80</v>
      </c>
      <c r="H17" s="13"/>
      <c r="I17" s="52" t="s">
        <v>81</v>
      </c>
    </row>
    <row r="18" spans="3:9" ht="15.75" thickBot="1" x14ac:dyDescent="0.3">
      <c r="C18" s="17" t="s">
        <v>82</v>
      </c>
      <c r="H18" s="13"/>
      <c r="I18" s="52" t="s">
        <v>83</v>
      </c>
    </row>
    <row r="19" spans="3:9" ht="15.75" thickBot="1" x14ac:dyDescent="0.3">
      <c r="C19" s="17" t="s">
        <v>84</v>
      </c>
      <c r="H19" s="13"/>
      <c r="I19" s="52" t="s">
        <v>85</v>
      </c>
    </row>
    <row r="20" spans="3:9" ht="15.75" thickBot="1" x14ac:dyDescent="0.3">
      <c r="C20" s="17" t="s">
        <v>86</v>
      </c>
      <c r="H20" s="13"/>
      <c r="I20" s="14" t="s">
        <v>87</v>
      </c>
    </row>
    <row r="21" spans="3:9" x14ac:dyDescent="0.25">
      <c r="C21" s="18" t="s">
        <v>88</v>
      </c>
      <c r="I21" s="14"/>
    </row>
    <row r="23" spans="3:9" x14ac:dyDescent="0.25">
      <c r="I23" s="54" t="s">
        <v>89</v>
      </c>
    </row>
    <row r="24" spans="3:9" x14ac:dyDescent="0.25">
      <c r="I24" s="54" t="s">
        <v>90</v>
      </c>
    </row>
    <row r="25" spans="3:9" x14ac:dyDescent="0.25">
      <c r="I25" s="54" t="s">
        <v>6</v>
      </c>
    </row>
    <row r="26" spans="3:9" x14ac:dyDescent="0.25">
      <c r="I26" s="54" t="s">
        <v>4</v>
      </c>
    </row>
    <row r="27" spans="3:9" x14ac:dyDescent="0.25">
      <c r="I27" s="54" t="s">
        <v>36</v>
      </c>
    </row>
    <row r="28" spans="3:9" x14ac:dyDescent="0.25">
      <c r="I28" s="54" t="s">
        <v>37</v>
      </c>
    </row>
    <row r="29" spans="3:9" ht="25.5" x14ac:dyDescent="0.25">
      <c r="I29" s="54" t="s">
        <v>91</v>
      </c>
    </row>
    <row r="30" spans="3:9" x14ac:dyDescent="0.25">
      <c r="I30" s="54" t="s">
        <v>92</v>
      </c>
    </row>
    <row r="31" spans="3:9" x14ac:dyDescent="0.25">
      <c r="I31" s="54" t="s">
        <v>45</v>
      </c>
    </row>
    <row r="32" spans="3:9" x14ac:dyDescent="0.25">
      <c r="I32" s="54" t="s">
        <v>93</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BE927-1BA6-4E39-B5FF-5FD3F8EC3025}">
  <ds:schemaRefs>
    <ds:schemaRef ds:uri="http://purl.org/dc/dcmitype/"/>
    <ds:schemaRef ds:uri="44c63c8a-9b6f-4c60-8cde-76449f385ed7"/>
    <ds:schemaRef ds:uri="http://purl.org/dc/elements/1.1/"/>
    <ds:schemaRef ds:uri="http://schemas.microsoft.com/office/2006/metadata/properties"/>
    <ds:schemaRef ds:uri="74c985e4-8962-4ed5-98d9-5522661a816d"/>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13FA44F-FC47-49E1-8F13-BE445F983B2C}">
  <ds:schemaRefs>
    <ds:schemaRef ds:uri="http://schemas.microsoft.com/sharepoint/v3/contenttype/forms"/>
  </ds:schemaRefs>
</ds:datastoreItem>
</file>

<file path=customXml/itemProps3.xml><?xml version="1.0" encoding="utf-8"?>
<ds:datastoreItem xmlns:ds="http://schemas.openxmlformats.org/officeDocument/2006/customXml" ds:itemID="{F6A6F25B-B42A-4F1C-8023-A437BE7E7F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Career Readiness-Art</vt:lpstr>
      <vt:lpstr>Inclusion</vt:lpstr>
      <vt:lpstr>campus expansion</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Greater Fall River RVT SOA Budget</dc:title>
  <dc:subject/>
  <dc:creator>DESE</dc:creator>
  <cp:keywords/>
  <dc:description/>
  <cp:lastModifiedBy>Zou, Dong (EOE)</cp:lastModifiedBy>
  <cp:revision/>
  <dcterms:created xsi:type="dcterms:W3CDTF">2020-01-15T15:05:58Z</dcterms:created>
  <dcterms:modified xsi:type="dcterms:W3CDTF">2021-04-16T19:28:12Z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