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zou\Desktop\20088\Budget files\"/>
    </mc:Choice>
  </mc:AlternateContent>
  <xr:revisionPtr revIDLastSave="0" documentId="13_ncr:1_{9DB20586-5DAB-42DB-A73A-82CE364D9BFC}" xr6:coauthVersionLast="45" xr6:coauthVersionMax="46" xr10:uidLastSave="{00000000-0000-0000-0000-000000000000}"/>
  <bookViews>
    <workbookView xWindow="-120" yWindow="-120" windowWidth="29040" windowHeight="15840" xr2:uid="{00000000-000D-0000-FFFF-FFFF00000000}"/>
  </bookViews>
  <sheets>
    <sheet name="1) Program 1-" sheetId="12" r:id="rId1"/>
    <sheet name="3) Program 2" sheetId="13" r:id="rId2"/>
    <sheet name="4) Program 3" sheetId="14" r:id="rId3"/>
    <sheet name="Category Definitions" sheetId="2" state="hidden" r:id="rId4"/>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5" i="14" l="1"/>
  <c r="G45" i="14"/>
  <c r="F45" i="14"/>
  <c r="E45" i="14"/>
  <c r="H43" i="13"/>
  <c r="G43" i="13"/>
  <c r="F43" i="13"/>
  <c r="E43" i="13"/>
  <c r="H45" i="12"/>
  <c r="G45" i="12"/>
  <c r="F45" i="12"/>
  <c r="E45" i="12"/>
  <c r="G46" i="12" l="1"/>
  <c r="H46" i="12"/>
  <c r="G44" i="13"/>
  <c r="H44" i="13"/>
  <c r="G46" i="14"/>
  <c r="H46" i="14"/>
</calcChain>
</file>

<file path=xl/sharedStrings.xml><?xml version="1.0" encoding="utf-8"?>
<sst xmlns="http://schemas.openxmlformats.org/spreadsheetml/2006/main" count="185" uniqueCount="98">
  <si>
    <t>Student Opportunity Plans - Long Form Budget: Year 0 and Year 1</t>
  </si>
  <si>
    <t>Evidence-Based Program Identified by the Commissioner (Pull-Down Menu)</t>
  </si>
  <si>
    <t>1.      Expanded access to full-day, high-quality pre-kindergarten for 4-year-olds, including potential collaboration with other local providers</t>
  </si>
  <si>
    <t>SOA Evidence-Based Program Category (Primary)</t>
  </si>
  <si>
    <t>G) Expanding early education and pre-kindergarten programming within the district in consultation or in partnership with community-based organizations</t>
  </si>
  <si>
    <t>SOA Evidence-Based Program Category (Secondary) - Optional</t>
  </si>
  <si>
    <t>F) Purchase of curriculum materials and equipment that are aligned with the statewide curricular frameworks</t>
  </si>
  <si>
    <t>Program Description</t>
  </si>
  <si>
    <t>Increase access to early learning opportunities for children from birth to age 5 through a coordination of services with community partners to ensure that every child in Lowell is academically, emotionally and socially prepared for Kindergarten.</t>
  </si>
  <si>
    <t>Name of Impacted Schools or Indicate if District-Wide Program</t>
  </si>
  <si>
    <t>District-wide</t>
  </si>
  <si>
    <t>Key Activity/Expenditure Description</t>
  </si>
  <si>
    <t>Foundation Budget Functional Category</t>
  </si>
  <si>
    <t>Expenditure Category</t>
  </si>
  <si>
    <t>Ongoing Expense?</t>
  </si>
  <si>
    <t>Year 0 (FY20)</t>
  </si>
  <si>
    <t>Year 1 (FY21)</t>
  </si>
  <si>
    <t>(Pull-Down Menu)</t>
  </si>
  <si>
    <t>(Yes/No)</t>
  </si>
  <si>
    <t>FTE</t>
  </si>
  <si>
    <t>Budget Amount</t>
  </si>
  <si>
    <t>Teachers, coaches and support staff</t>
  </si>
  <si>
    <t>Classroom &amp; Specialist Teachers</t>
  </si>
  <si>
    <t>Salaries - Instructional</t>
  </si>
  <si>
    <t>Yes</t>
  </si>
  <si>
    <t>High quality, standards aligned materials and equipment</t>
  </si>
  <si>
    <t>Instructional Materials, Equipment &amp; Technology</t>
  </si>
  <si>
    <t>Supplies &amp; Materials</t>
  </si>
  <si>
    <t xml:space="preserve">Lease </t>
  </si>
  <si>
    <t>Operations &amp; Maintenance</t>
  </si>
  <si>
    <t xml:space="preserve">Capital Expenditures </t>
  </si>
  <si>
    <t>Contractual services and internal programming</t>
  </si>
  <si>
    <t>Professional Development</t>
  </si>
  <si>
    <t>Salaries - Other</t>
  </si>
  <si>
    <t>Paraprofessionals</t>
  </si>
  <si>
    <t>TOTAL</t>
  </si>
  <si>
    <t>YEAR 1 INCREMENTAL TOTAL</t>
  </si>
  <si>
    <t>4.      Supporting educators to implement high-quality, aligned curriculum</t>
  </si>
  <si>
    <t>D) Hiring school personnel that best support improved student performance</t>
  </si>
  <si>
    <t xml:space="preserve">Additional funding from the Student Opportunity Act will allow LPS to increase the number of full-time teaching positions with the goal of lowering class sizes at all levels, and increase the number of instructional coaching positions to provide a stronger professional development system of support for effective implementation of high-quality, aligned curriculum at both the elementary and secondary levels.  Investment to increase technology hardware to move toward achieving a 1:1 student to device ratio.   
</t>
  </si>
  <si>
    <t>Content coaches</t>
  </si>
  <si>
    <t>Salaries - Administrator</t>
  </si>
  <si>
    <t>Teachers</t>
  </si>
  <si>
    <t>Move to 1:1 device deployment and supporting infrastructure</t>
  </si>
  <si>
    <t>6.      Increased personnel and services to support holistic student needs</t>
  </si>
  <si>
    <t>E) Increased or improved professional development</t>
  </si>
  <si>
    <t>LPS will use Student Opportunity Act funds to build out the Renaissance Network.  The Renaissance Network is the strategic grouping of chronically underperforming schools.  The Renaissance Network provides supports in the form of data analysis, coaching, curriculum, proramming and customized staff professional development.  LPS is working to differentiate supports to these schools based on readiness and accountability percentiles.</t>
  </si>
  <si>
    <t>Robinson, Sullivan, Butler, Bartlett, Stoklosa and Lowell High School</t>
  </si>
  <si>
    <t xml:space="preserve">Increase staffing supports </t>
  </si>
  <si>
    <t>Instructional Leadership</t>
  </si>
  <si>
    <t>Social emotional supports</t>
  </si>
  <si>
    <t>Stipends</t>
  </si>
  <si>
    <t>Increase teacher support</t>
  </si>
  <si>
    <t>Increase paraprofesioanl support</t>
  </si>
  <si>
    <t>Foundation Budget Functional Categories</t>
  </si>
  <si>
    <t>Benefits</t>
  </si>
  <si>
    <t>Administration</t>
  </si>
  <si>
    <r>
      <t>1.</t>
    </r>
    <r>
      <rPr>
        <sz val="7"/>
        <color rgb="FF000000"/>
        <rFont val="Times New Roman"/>
        <family val="1"/>
      </rPr>
      <t>      </t>
    </r>
    <r>
      <rPr>
        <b/>
        <sz val="10.5"/>
        <color rgb="FF000000"/>
        <rFont val="Calibri"/>
        <family val="2"/>
        <scheme val="minor"/>
      </rPr>
      <t>Expanded access to full-day, high-quality pre-kindergarten for 4-year-olds, including potential collaboration with other local providers</t>
    </r>
  </si>
  <si>
    <t>Contractual Services</t>
  </si>
  <si>
    <t>No</t>
  </si>
  <si>
    <r>
      <t>2.</t>
    </r>
    <r>
      <rPr>
        <sz val="7"/>
        <color rgb="FF000000"/>
        <rFont val="Times New Roman"/>
        <family val="1"/>
      </rPr>
      <t>      </t>
    </r>
    <r>
      <rPr>
        <b/>
        <sz val="10.5"/>
        <color rgb="FF000000"/>
        <rFont val="Calibri"/>
        <family val="2"/>
        <scheme val="minor"/>
      </rPr>
      <t>Research-based early literacy programs in pre-kindergarten and early elementary grades</t>
    </r>
  </si>
  <si>
    <r>
      <t>3.</t>
    </r>
    <r>
      <rPr>
        <sz val="7"/>
        <color rgb="FF000000"/>
        <rFont val="Times New Roman"/>
        <family val="1"/>
      </rPr>
      <t>      </t>
    </r>
    <r>
      <rPr>
        <b/>
        <sz val="10.5"/>
        <color rgb="FF000000"/>
        <rFont val="Calibri"/>
        <family val="2"/>
        <scheme val="minor"/>
      </rPr>
      <t>Early College programs focused primarily on students under-represented in higher education</t>
    </r>
  </si>
  <si>
    <t>Other Teaching Services</t>
  </si>
  <si>
    <t>Salaries - Clerical/Support</t>
  </si>
  <si>
    <r>
      <t>4.</t>
    </r>
    <r>
      <rPr>
        <sz val="7"/>
        <color rgb="FF000000"/>
        <rFont val="Times New Roman"/>
        <family val="1"/>
      </rPr>
      <t>      </t>
    </r>
    <r>
      <rPr>
        <sz val="10.5"/>
        <color rgb="FF000000"/>
        <rFont val="Calibri"/>
        <family val="2"/>
        <scheme val="minor"/>
      </rPr>
      <t>Supporting educators to implement high-quality, aligned curriculum</t>
    </r>
  </si>
  <si>
    <r>
      <t>5.</t>
    </r>
    <r>
      <rPr>
        <sz val="7"/>
        <color rgb="FF000000"/>
        <rFont val="Times New Roman"/>
        <family val="1"/>
      </rPr>
      <t>      </t>
    </r>
    <r>
      <rPr>
        <sz val="10.5"/>
        <color rgb="FF000000"/>
        <rFont val="Calibri"/>
        <family val="2"/>
        <scheme val="minor"/>
      </rPr>
      <t>Expanded access to career-technical education, including “After Dark” district-vocational partnerships and innovation pathways reflecting local labor market priorities</t>
    </r>
  </si>
  <si>
    <r>
      <t>6.</t>
    </r>
    <r>
      <rPr>
        <sz val="7"/>
        <color rgb="FF000000"/>
        <rFont val="Times New Roman"/>
        <family val="1"/>
      </rPr>
      <t>      </t>
    </r>
    <r>
      <rPr>
        <sz val="10.5"/>
        <color rgb="FF000000"/>
        <rFont val="Calibri"/>
        <family val="2"/>
        <scheme val="minor"/>
      </rPr>
      <t>Increased personnel and services to support holistic student needs</t>
    </r>
  </si>
  <si>
    <t>Guidance &amp; Psychological</t>
  </si>
  <si>
    <r>
      <t>7.</t>
    </r>
    <r>
      <rPr>
        <sz val="7"/>
        <color rgb="FF000000"/>
        <rFont val="Times New Roman"/>
        <family val="1"/>
      </rPr>
      <t>      </t>
    </r>
    <r>
      <rPr>
        <sz val="10.5"/>
        <color rgb="FF000000"/>
        <rFont val="Calibri"/>
        <family val="2"/>
        <scheme val="minor"/>
      </rPr>
      <t xml:space="preserve">Inclusion/co-teaching for students with disabilities and English learners </t>
    </r>
  </si>
  <si>
    <t>Pupil Services</t>
  </si>
  <si>
    <r>
      <t>8.</t>
    </r>
    <r>
      <rPr>
        <sz val="7"/>
        <color rgb="FF000000"/>
        <rFont val="Times New Roman"/>
        <family val="1"/>
      </rPr>
      <t>      </t>
    </r>
    <r>
      <rPr>
        <sz val="10.5"/>
        <color rgb="FF000000"/>
        <rFont val="Calibri"/>
        <family val="2"/>
        <scheme val="minor"/>
      </rPr>
      <t xml:space="preserve">Acceleration Academies and/or summer learning to support skill development and accelerate advanced learners </t>
    </r>
  </si>
  <si>
    <t>Travel</t>
  </si>
  <si>
    <r>
      <t>9.</t>
    </r>
    <r>
      <rPr>
        <sz val="7"/>
        <color rgb="FF000000"/>
        <rFont val="Times New Roman"/>
        <family val="1"/>
      </rPr>
      <t>      </t>
    </r>
    <r>
      <rPr>
        <sz val="10.5"/>
        <color rgb="FF000000"/>
        <rFont val="Calibri"/>
        <family val="2"/>
        <scheme val="minor"/>
      </rPr>
      <t xml:space="preserve">Dropout prevention and recovery programs </t>
    </r>
  </si>
  <si>
    <t>Employee Benefits / Fixed Charges</t>
  </si>
  <si>
    <t>Other Costs</t>
  </si>
  <si>
    <r>
      <rPr>
        <sz val="10.5"/>
        <color rgb="FF000000"/>
        <rFont val="Calibri"/>
        <family val="2"/>
        <scheme val="minor"/>
      </rPr>
      <t>10.</t>
    </r>
    <r>
      <rPr>
        <sz val="7"/>
        <color rgb="FF000000"/>
        <rFont val="Times New Roman"/>
        <family val="1"/>
      </rPr>
      <t>   </t>
    </r>
    <r>
      <rPr>
        <b/>
        <sz val="10.5"/>
        <color rgb="FF000000"/>
        <rFont val="Calibri"/>
        <family val="2"/>
        <scheme val="minor"/>
      </rPr>
      <t>Diversifying the educator/administrator workforce through recruitment and retention</t>
    </r>
  </si>
  <si>
    <t>Special Education Tuition</t>
  </si>
  <si>
    <r>
      <t>11.</t>
    </r>
    <r>
      <rPr>
        <sz val="7"/>
        <color rgb="FF000000"/>
        <rFont val="Times New Roman"/>
        <family val="1"/>
      </rPr>
      <t>   </t>
    </r>
    <r>
      <rPr>
        <sz val="10.5"/>
        <color rgb="FF000000"/>
        <rFont val="Calibri"/>
        <family val="2"/>
        <scheme val="minor"/>
      </rPr>
      <t>Leadership pipeline development programs for schools</t>
    </r>
  </si>
  <si>
    <t xml:space="preserve">Other </t>
  </si>
  <si>
    <r>
      <t>12.</t>
    </r>
    <r>
      <rPr>
        <sz val="7"/>
        <color rgb="FF000000"/>
        <rFont val="Times New Roman"/>
        <family val="1"/>
      </rPr>
      <t>   </t>
    </r>
    <r>
      <rPr>
        <sz val="10.5"/>
        <color rgb="FF000000"/>
        <rFont val="Calibri"/>
        <family val="2"/>
        <scheme val="minor"/>
      </rPr>
      <t>Increased staffing to expand student access to arts, athletics, and enrichment, and strategic scheduling to enable common planning time for teachers</t>
    </r>
  </si>
  <si>
    <r>
      <t>13.</t>
    </r>
    <r>
      <rPr>
        <sz val="7"/>
        <color rgb="FF000000"/>
        <rFont val="Times New Roman"/>
        <family val="1"/>
      </rPr>
      <t>   </t>
    </r>
    <r>
      <rPr>
        <sz val="10.5"/>
        <color rgb="FF000000"/>
        <rFont val="Calibri"/>
        <family val="2"/>
        <scheme val="minor"/>
      </rPr>
      <t>Strategies to recruit and retain educators/administrators in hard-to-staff schools and positions</t>
    </r>
  </si>
  <si>
    <t>Professional Salaries (01)</t>
  </si>
  <si>
    <r>
      <t>14.</t>
    </r>
    <r>
      <rPr>
        <sz val="7"/>
        <color rgb="FF000000"/>
        <rFont val="Times New Roman"/>
        <family val="1"/>
      </rPr>
      <t>   </t>
    </r>
    <r>
      <rPr>
        <sz val="10.5"/>
        <color rgb="FF000000"/>
        <rFont val="Calibri"/>
        <family val="2"/>
        <scheme val="minor"/>
      </rPr>
      <t>Community partnerships for in-school enrichment and wraparound services</t>
    </r>
  </si>
  <si>
    <t>Clerical Salaries (02)</t>
  </si>
  <si>
    <r>
      <t>15.</t>
    </r>
    <r>
      <rPr>
        <sz val="7"/>
        <color rgb="FF000000"/>
        <rFont val="Times New Roman"/>
        <family val="1"/>
      </rPr>
      <t>   </t>
    </r>
    <r>
      <rPr>
        <sz val="10.5"/>
        <color rgb="FF000000"/>
        <rFont val="Calibri"/>
        <family val="2"/>
        <scheme val="minor"/>
      </rPr>
      <t>Parent-teacher home visiting programs</t>
    </r>
  </si>
  <si>
    <t>Other Salaries (03)</t>
  </si>
  <si>
    <r>
      <t>16.</t>
    </r>
    <r>
      <rPr>
        <sz val="7"/>
        <color rgb="FF000000"/>
        <rFont val="Times New Roman"/>
        <family val="1"/>
      </rPr>
      <t>   </t>
    </r>
    <r>
      <rPr>
        <sz val="10.5"/>
        <color rgb="FF000000"/>
        <rFont val="Calibri"/>
        <family val="2"/>
        <scheme val="minor"/>
      </rPr>
      <t xml:space="preserve">Labor-management partnerships to improve student performance </t>
    </r>
  </si>
  <si>
    <t>Contracted Services (04)</t>
  </si>
  <si>
    <r>
      <t>17.</t>
    </r>
    <r>
      <rPr>
        <sz val="7"/>
        <color rgb="FF000000"/>
        <rFont val="Times New Roman"/>
        <family val="1"/>
      </rPr>
      <t>   </t>
    </r>
    <r>
      <rPr>
        <sz val="10.5"/>
        <color rgb="FF000000"/>
        <rFont val="Calibri"/>
        <family val="2"/>
        <scheme val="minor"/>
      </rPr>
      <t>Facilities improvements to create healthy and safe school environments</t>
    </r>
  </si>
  <si>
    <t>Supplies and Materials (05)</t>
  </si>
  <si>
    <t>18.  District Choice (Please indicate below):</t>
  </si>
  <si>
    <t>Other Expenses (06)</t>
  </si>
  <si>
    <t>A) Expanded learning time in the form of a longer school day or school year</t>
  </si>
  <si>
    <t>B) Increased opportunity for common planning time for teachers</t>
  </si>
  <si>
    <t>C) Social services to support students' social-emotional and physical health</t>
  </si>
  <si>
    <t>H) Diversifying the educator and administrator workforce</t>
  </si>
  <si>
    <t>I) Developing additional pathways to strengthen college and career readiness</t>
  </si>
  <si>
    <t>J) Any other program determined to be evidence-based by the commissioner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</si>
</sst>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14"/>
      <color theme="1"/>
      <name val="Calibri"/>
      <family val="2"/>
      <scheme val="minor"/>
    </font>
    <font>
      <sz val="11"/>
      <color rgb="FFFF0000"/>
      <name val="Calibri"/>
      <family val="2"/>
      <scheme val="minor"/>
    </font>
    <font>
      <sz val="10"/>
      <color theme="1"/>
      <name val="Calibri"/>
      <family val="2"/>
      <scheme val="minor"/>
    </font>
    <font>
      <b/>
      <u/>
      <sz val="11"/>
      <color theme="1"/>
      <name val="Calibri"/>
      <family val="2"/>
      <scheme val="minor"/>
    </font>
    <font>
      <sz val="10.5"/>
      <color rgb="FF000000"/>
      <name val="Calibri"/>
      <family val="2"/>
      <scheme val="minor"/>
    </font>
    <font>
      <sz val="7"/>
      <color rgb="FF000000"/>
      <name val="Times New Roman"/>
      <family val="1"/>
    </font>
    <font>
      <b/>
      <sz val="10.5"/>
      <color rgb="FF000000"/>
      <name val="Calibri"/>
      <family val="2"/>
      <scheme val="minor"/>
    </font>
    <font>
      <b/>
      <sz val="11"/>
      <color rgb="FF0070C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rgb="FFCCCCCC"/>
      </left>
      <right style="medium">
        <color rgb="FFCCCCCC"/>
      </right>
      <top/>
      <bottom style="medium">
        <color rgb="FFCCCCCC"/>
      </bottom>
      <diagonal/>
    </border>
    <border>
      <left/>
      <right style="medium">
        <color rgb="FFCCCCCC"/>
      </right>
      <top/>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medium">
        <color auto="1"/>
      </top>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88">
    <xf numFmtId="0" fontId="0" fillId="0" borderId="0" xfId="0"/>
    <xf numFmtId="0" fontId="1" fillId="3" borderId="0" xfId="0" applyFont="1" applyFill="1"/>
    <xf numFmtId="0" fontId="0" fillId="3" borderId="0" xfId="0" applyFill="1"/>
    <xf numFmtId="0" fontId="0" fillId="3" borderId="0" xfId="0" applyFill="1" applyAlignment="1">
      <alignment wrapText="1"/>
    </xf>
    <xf numFmtId="0" fontId="0" fillId="5" borderId="1" xfId="0" applyFill="1" applyBorder="1"/>
    <xf numFmtId="0" fontId="0" fillId="3" borderId="0" xfId="0" applyFill="1" applyBorder="1"/>
    <xf numFmtId="0" fontId="0" fillId="3" borderId="0" xfId="0" applyFill="1" applyAlignment="1">
      <alignment vertical="center"/>
    </xf>
    <xf numFmtId="0" fontId="1" fillId="3" borderId="6" xfId="0" applyFont="1" applyFill="1" applyBorder="1" applyAlignment="1">
      <alignment horizontal="left" vertical="center" wrapText="1"/>
    </xf>
    <xf numFmtId="0" fontId="0" fillId="3" borderId="0" xfId="0" applyFont="1" applyFill="1"/>
    <xf numFmtId="0" fontId="0" fillId="5" borderId="3" xfId="0" applyFill="1" applyBorder="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0" xfId="0" applyFont="1" applyFill="1" applyBorder="1" applyAlignment="1">
      <alignment horizontal="right"/>
    </xf>
    <xf numFmtId="0" fontId="2" fillId="6" borderId="10" xfId="0" applyFont="1" applyFill="1" applyBorder="1" applyAlignment="1">
      <alignment horizontal="center" vertical="center" wrapText="1"/>
    </xf>
    <xf numFmtId="0" fontId="3" fillId="6" borderId="11" xfId="0" applyFont="1" applyFill="1" applyBorder="1" applyAlignment="1">
      <alignment vertical="center" wrapText="1"/>
    </xf>
    <xf numFmtId="0" fontId="4" fillId="3" borderId="0" xfId="0" applyFont="1" applyFill="1"/>
    <xf numFmtId="0" fontId="0" fillId="3" borderId="0" xfId="0" applyFill="1" applyBorder="1" applyAlignment="1">
      <alignment horizontal="center" vertical="center"/>
    </xf>
    <xf numFmtId="0" fontId="6" fillId="0" borderId="0" xfId="0" applyFont="1" applyAlignment="1">
      <alignment vertical="center"/>
    </xf>
    <xf numFmtId="0" fontId="6" fillId="0" borderId="0" xfId="0" applyFont="1"/>
    <xf numFmtId="0" fontId="5" fillId="0" borderId="0" xfId="0" applyFont="1"/>
    <xf numFmtId="0" fontId="7" fillId="0" borderId="0" xfId="0" applyFont="1"/>
    <xf numFmtId="0" fontId="0" fillId="4" borderId="9" xfId="0" applyFill="1" applyBorder="1" applyAlignment="1">
      <alignment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0" xfId="0" applyFont="1" applyFill="1" applyBorder="1" applyAlignment="1">
      <alignment vertical="center"/>
    </xf>
    <xf numFmtId="4" fontId="0" fillId="4" borderId="20" xfId="0" applyNumberFormat="1" applyFill="1" applyBorder="1"/>
    <xf numFmtId="4" fontId="0" fillId="4" borderId="23" xfId="0" applyNumberFormat="1" applyFill="1" applyBorder="1"/>
    <xf numFmtId="0" fontId="1" fillId="2" borderId="25" xfId="0" applyFont="1" applyFill="1" applyBorder="1" applyAlignment="1">
      <alignment vertical="center"/>
    </xf>
    <xf numFmtId="0" fontId="0" fillId="3" borderId="0" xfId="0" applyFill="1" applyAlignment="1">
      <alignment horizontal="center"/>
    </xf>
    <xf numFmtId="0" fontId="1" fillId="3" borderId="0" xfId="0" applyFont="1" applyFill="1" applyBorder="1" applyAlignment="1">
      <alignment horizontal="center"/>
    </xf>
    <xf numFmtId="0" fontId="0" fillId="5" borderId="9" xfId="0" applyFill="1" applyBorder="1" applyAlignment="1">
      <alignment horizontal="center"/>
    </xf>
    <xf numFmtId="0" fontId="1" fillId="3" borderId="0" xfId="0" applyFont="1" applyFill="1" applyAlignment="1">
      <alignment horizontal="right"/>
    </xf>
    <xf numFmtId="4" fontId="1" fillId="3" borderId="27" xfId="0" applyNumberFormat="1" applyFont="1" applyFill="1" applyBorder="1"/>
    <xf numFmtId="3" fontId="0" fillId="4" borderId="20" xfId="0" applyNumberFormat="1" applyFill="1" applyBorder="1"/>
    <xf numFmtId="3" fontId="0" fillId="4" borderId="23" xfId="0" applyNumberFormat="1" applyFill="1" applyBorder="1"/>
    <xf numFmtId="3" fontId="0" fillId="3" borderId="30" xfId="0" applyNumberFormat="1" applyFill="1" applyBorder="1"/>
    <xf numFmtId="164" fontId="0" fillId="3" borderId="0" xfId="0" applyNumberFormat="1" applyFill="1"/>
    <xf numFmtId="164" fontId="1" fillId="2" borderId="16" xfId="0" applyNumberFormat="1" applyFont="1" applyFill="1" applyBorder="1" applyAlignment="1">
      <alignment vertical="center"/>
    </xf>
    <xf numFmtId="164" fontId="0" fillId="4" borderId="16" xfId="0" applyNumberFormat="1" applyFill="1" applyBorder="1" applyAlignment="1">
      <alignment horizontal="center"/>
    </xf>
    <xf numFmtId="164" fontId="0" fillId="4" borderId="21" xfId="0" applyNumberFormat="1" applyFill="1" applyBorder="1" applyAlignment="1">
      <alignment horizontal="center"/>
    </xf>
    <xf numFmtId="164" fontId="0" fillId="4" borderId="16" xfId="0" applyNumberFormat="1" applyFill="1" applyBorder="1"/>
    <xf numFmtId="164" fontId="0" fillId="4" borderId="7" xfId="0" applyNumberFormat="1" applyFill="1" applyBorder="1"/>
    <xf numFmtId="164" fontId="0" fillId="3" borderId="31" xfId="0" applyNumberFormat="1" applyFill="1" applyBorder="1"/>
    <xf numFmtId="164" fontId="0" fillId="3" borderId="29" xfId="0" applyNumberFormat="1" applyFill="1" applyBorder="1"/>
    <xf numFmtId="164" fontId="0" fillId="3" borderId="0" xfId="0" applyNumberFormat="1" applyFill="1" applyBorder="1"/>
    <xf numFmtId="164" fontId="1" fillId="2" borderId="19" xfId="0" applyNumberFormat="1" applyFont="1" applyFill="1" applyBorder="1" applyAlignment="1">
      <alignment vertical="center"/>
    </xf>
    <xf numFmtId="164" fontId="0" fillId="4" borderId="21" xfId="0" applyNumberFormat="1" applyFill="1" applyBorder="1"/>
    <xf numFmtId="164" fontId="0" fillId="4" borderId="22" xfId="0" applyNumberFormat="1" applyFill="1" applyBorder="1"/>
    <xf numFmtId="164" fontId="1" fillId="3" borderId="26" xfId="0" applyNumberFormat="1" applyFont="1" applyFill="1" applyBorder="1"/>
    <xf numFmtId="164" fontId="0" fillId="3" borderId="29" xfId="0" applyNumberFormat="1" applyFont="1" applyFill="1" applyBorder="1"/>
    <xf numFmtId="3" fontId="0" fillId="3" borderId="0" xfId="0" applyNumberFormat="1" applyFill="1"/>
    <xf numFmtId="3" fontId="1" fillId="3" borderId="0" xfId="0" applyNumberFormat="1" applyFont="1" applyFill="1"/>
    <xf numFmtId="0" fontId="8" fillId="0" borderId="0" xfId="0" applyFont="1" applyAlignment="1">
      <alignment horizontal="left" vertical="center" wrapText="1"/>
    </xf>
    <xf numFmtId="0" fontId="10" fillId="0" borderId="0" xfId="0" applyFont="1" applyAlignment="1">
      <alignment horizontal="left" vertical="center" wrapText="1"/>
    </xf>
    <xf numFmtId="0" fontId="3" fillId="6" borderId="0" xfId="0" applyFont="1" applyFill="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3" fontId="11" fillId="3" borderId="28" xfId="0" applyNumberFormat="1" applyFont="1" applyFill="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1" fillId="2" borderId="24" xfId="0" applyFont="1" applyFill="1" applyBorder="1" applyAlignment="1">
      <alignment horizontal="center"/>
    </xf>
    <xf numFmtId="0" fontId="1" fillId="2" borderId="18" xfId="0" applyFont="1" applyFill="1" applyBorder="1" applyAlignment="1">
      <alignment horizontal="center"/>
    </xf>
    <xf numFmtId="0" fontId="1" fillId="2" borderId="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 xfId="0" applyFont="1" applyFill="1" applyBorder="1" applyAlignment="1">
      <alignment horizontal="center" vertical="center"/>
    </xf>
    <xf numFmtId="0" fontId="0" fillId="4" borderId="4"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7" xfId="0" applyFont="1" applyFill="1" applyBorder="1" applyAlignment="1">
      <alignment horizontal="center"/>
    </xf>
    <xf numFmtId="0" fontId="0" fillId="4" borderId="4" xfId="0" applyFill="1" applyBorder="1" applyAlignment="1">
      <alignment horizontal="left" vertical="center" wrapText="1"/>
    </xf>
    <xf numFmtId="0" fontId="0" fillId="4" borderId="7" xfId="0" applyFill="1" applyBorder="1" applyAlignment="1">
      <alignment horizontal="left" vertical="center" wrapText="1"/>
    </xf>
    <xf numFmtId="0" fontId="0" fillId="4" borderId="6" xfId="0" applyFill="1" applyBorder="1" applyAlignment="1">
      <alignment horizontal="left" vertical="center" wrapText="1"/>
    </xf>
    <xf numFmtId="0" fontId="0" fillId="4" borderId="13" xfId="0" applyFill="1" applyBorder="1" applyAlignment="1">
      <alignment horizontal="left" vertical="center" wrapText="1"/>
    </xf>
    <xf numFmtId="0" fontId="0" fillId="4" borderId="5" xfId="0" applyFill="1" applyBorder="1" applyAlignment="1">
      <alignment horizontal="left" vertical="center" wrapText="1"/>
    </xf>
    <xf numFmtId="0" fontId="0" fillId="4" borderId="8"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EDC9035-D664-4C1D-867B-9EEE7133D6C7}"/>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9C8B980B-C007-4EBB-9C6D-525966C85F96}"/>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DC6DFDC5-A89A-444F-A3B9-12C76BDAA6B9}"/>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2EF4B46D-9A8D-444E-99F4-9938BDFE8281}"/>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FC22ADDC-4067-49EC-BBF8-BF7E1E193A81}"/>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307F2292-B071-4FA9-978B-E654BE75C26F}"/>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1"/>
  <sheetViews>
    <sheetView tabSelected="1" zoomScaleNormal="100" zoomScalePageLayoutView="80" workbookViewId="0"/>
  </sheetViews>
  <sheetFormatPr defaultColWidth="8.85546875" defaultRowHeight="15" x14ac:dyDescent="0.25"/>
  <cols>
    <col min="1" max="1" width="66.710937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58" t="s">
        <v>1</v>
      </c>
      <c r="B8" s="60" t="s">
        <v>2</v>
      </c>
      <c r="C8" s="61"/>
      <c r="D8" s="29"/>
    </row>
    <row r="9" spans="1:4" x14ac:dyDescent="0.25">
      <c r="A9" s="59"/>
      <c r="B9" s="62"/>
      <c r="C9" s="63"/>
      <c r="D9" s="29"/>
    </row>
    <row r="10" spans="1:4" x14ac:dyDescent="0.25">
      <c r="A10" s="58" t="s">
        <v>3</v>
      </c>
      <c r="B10" s="60" t="s">
        <v>4</v>
      </c>
      <c r="C10" s="61"/>
      <c r="D10" s="29"/>
    </row>
    <row r="11" spans="1:4" x14ac:dyDescent="0.25">
      <c r="A11" s="59"/>
      <c r="B11" s="62"/>
      <c r="C11" s="63"/>
      <c r="D11" s="29"/>
    </row>
    <row r="12" spans="1:4" x14ac:dyDescent="0.25">
      <c r="A12" s="58" t="s">
        <v>5</v>
      </c>
      <c r="B12" s="60" t="s">
        <v>6</v>
      </c>
      <c r="C12" s="61"/>
    </row>
    <row r="13" spans="1:4" x14ac:dyDescent="0.25">
      <c r="A13" s="59"/>
      <c r="B13" s="62"/>
      <c r="C13" s="63"/>
    </row>
    <row r="14" spans="1:4" x14ac:dyDescent="0.25">
      <c r="A14" s="66" t="s">
        <v>7</v>
      </c>
      <c r="B14" s="69" t="s">
        <v>8</v>
      </c>
      <c r="C14" s="70"/>
      <c r="D14" s="16"/>
    </row>
    <row r="15" spans="1:4" x14ac:dyDescent="0.25">
      <c r="A15" s="67"/>
      <c r="B15" s="71"/>
      <c r="C15" s="72"/>
      <c r="D15" s="16"/>
    </row>
    <row r="16" spans="1:4" x14ac:dyDescent="0.25">
      <c r="A16" s="67"/>
      <c r="B16" s="71"/>
      <c r="C16" s="72"/>
      <c r="D16" s="16"/>
    </row>
    <row r="17" spans="1:8" x14ac:dyDescent="0.25">
      <c r="A17" s="67"/>
      <c r="B17" s="71"/>
      <c r="C17" s="72"/>
      <c r="D17" s="16"/>
    </row>
    <row r="18" spans="1:8" x14ac:dyDescent="0.25">
      <c r="A18" s="68"/>
      <c r="B18" s="73"/>
      <c r="C18" s="74"/>
      <c r="E18" s="44"/>
      <c r="F18" s="5"/>
    </row>
    <row r="19" spans="1:8" x14ac:dyDescent="0.25">
      <c r="A19" s="66" t="s">
        <v>9</v>
      </c>
      <c r="B19" s="75" t="s">
        <v>10</v>
      </c>
      <c r="C19" s="76"/>
      <c r="D19" s="16"/>
    </row>
    <row r="20" spans="1:8" x14ac:dyDescent="0.25">
      <c r="A20" s="68"/>
      <c r="B20" s="77"/>
      <c r="C20" s="78"/>
      <c r="E20" s="44"/>
      <c r="F20" s="5"/>
    </row>
    <row r="21" spans="1:8" ht="15.75" thickBot="1" x14ac:dyDescent="0.3">
      <c r="A21" s="7"/>
      <c r="B21" s="5"/>
    </row>
    <row r="22" spans="1:8" ht="14.45" customHeight="1" x14ac:dyDescent="0.25">
      <c r="A22" s="79" t="s">
        <v>11</v>
      </c>
      <c r="B22" s="55" t="s">
        <v>12</v>
      </c>
      <c r="C22" s="10" t="s">
        <v>13</v>
      </c>
      <c r="D22" s="22" t="s">
        <v>14</v>
      </c>
      <c r="E22" s="81" t="s">
        <v>15</v>
      </c>
      <c r="F22" s="65"/>
      <c r="G22" s="64" t="s">
        <v>16</v>
      </c>
      <c r="H22" s="65"/>
    </row>
    <row r="23" spans="1:8" s="6" customFormat="1" x14ac:dyDescent="0.25">
      <c r="A23" s="80"/>
      <c r="B23" s="56" t="s">
        <v>17</v>
      </c>
      <c r="C23" s="11" t="s">
        <v>17</v>
      </c>
      <c r="D23" s="23" t="s">
        <v>18</v>
      </c>
      <c r="E23" s="45" t="s">
        <v>19</v>
      </c>
      <c r="F23" s="24" t="s">
        <v>20</v>
      </c>
      <c r="G23" s="37" t="s">
        <v>19</v>
      </c>
      <c r="H23" s="27" t="s">
        <v>20</v>
      </c>
    </row>
    <row r="24" spans="1:8" x14ac:dyDescent="0.25">
      <c r="A24" s="21" t="s">
        <v>21</v>
      </c>
      <c r="B24" s="9" t="s">
        <v>22</v>
      </c>
      <c r="C24" s="4" t="s">
        <v>23</v>
      </c>
      <c r="D24" s="30" t="s">
        <v>24</v>
      </c>
      <c r="E24" s="39"/>
      <c r="F24" s="33"/>
      <c r="G24" s="38">
        <v>20</v>
      </c>
      <c r="H24" s="33">
        <v>2155000</v>
      </c>
    </row>
    <row r="25" spans="1:8" x14ac:dyDescent="0.25">
      <c r="A25" s="21" t="s">
        <v>25</v>
      </c>
      <c r="B25" s="9" t="s">
        <v>26</v>
      </c>
      <c r="C25" s="4" t="s">
        <v>27</v>
      </c>
      <c r="D25" s="30" t="s">
        <v>24</v>
      </c>
      <c r="E25" s="39"/>
      <c r="F25" s="33"/>
      <c r="G25" s="38"/>
      <c r="H25" s="33">
        <v>500000</v>
      </c>
    </row>
    <row r="26" spans="1:8" x14ac:dyDescent="0.25">
      <c r="A26" s="21" t="s">
        <v>28</v>
      </c>
      <c r="B26" s="9" t="s">
        <v>29</v>
      </c>
      <c r="C26" s="4" t="s">
        <v>30</v>
      </c>
      <c r="D26" s="30" t="s">
        <v>24</v>
      </c>
      <c r="E26" s="39"/>
      <c r="F26" s="33"/>
      <c r="G26" s="39"/>
      <c r="H26" s="33">
        <v>300000</v>
      </c>
    </row>
    <row r="27" spans="1:8" x14ac:dyDescent="0.25">
      <c r="A27" s="21" t="s">
        <v>31</v>
      </c>
      <c r="B27" s="9" t="s">
        <v>32</v>
      </c>
      <c r="C27" s="4" t="s">
        <v>33</v>
      </c>
      <c r="D27" s="30" t="s">
        <v>24</v>
      </c>
      <c r="E27" s="39"/>
      <c r="F27" s="33"/>
      <c r="G27" s="38"/>
      <c r="H27" s="33">
        <v>75000</v>
      </c>
    </row>
    <row r="28" spans="1:8" x14ac:dyDescent="0.25">
      <c r="A28" s="21" t="s">
        <v>34</v>
      </c>
      <c r="B28" s="9" t="s">
        <v>22</v>
      </c>
      <c r="C28" s="4" t="s">
        <v>23</v>
      </c>
      <c r="D28" s="30" t="s">
        <v>24</v>
      </c>
      <c r="E28" s="39"/>
      <c r="F28" s="33"/>
      <c r="G28" s="38">
        <v>15</v>
      </c>
      <c r="H28" s="33">
        <v>570000</v>
      </c>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35</v>
      </c>
      <c r="E45" s="43">
        <f>SUM(E24:E44)</f>
        <v>0</v>
      </c>
      <c r="F45" s="35">
        <f>SUM(F24:F44)</f>
        <v>0</v>
      </c>
      <c r="G45" s="42">
        <f>SUM(G24:G44)</f>
        <v>35</v>
      </c>
      <c r="H45" s="35">
        <f>SUM(H12:H44)</f>
        <v>3600000</v>
      </c>
    </row>
    <row r="46" spans="1:8" x14ac:dyDescent="0.25">
      <c r="A46" s="1"/>
      <c r="C46" s="1"/>
      <c r="D46" s="31" t="s">
        <v>36</v>
      </c>
      <c r="E46" s="48"/>
      <c r="F46" s="32"/>
      <c r="G46" s="49">
        <f>G45-E45</f>
        <v>35</v>
      </c>
      <c r="H46" s="57">
        <f>H45-F45</f>
        <v>3600000</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100-000000000000}">
          <x14:formula1>
            <xm:f>'Category Definitions'!$A$3:$A$14</xm:f>
          </x14:formula1>
          <xm:sqref>B24:B44</xm:sqref>
        </x14:dataValidation>
        <x14:dataValidation type="list" allowBlank="1" showInputMessage="1" showErrorMessage="1" xr:uid="{00000000-0002-0000-0100-000001000000}">
          <x14:formula1>
            <xm:f>'Category Definitions'!$I$23:$I$32</xm:f>
          </x14:formula1>
          <xm:sqref>B10:C13</xm:sqref>
        </x14:dataValidation>
        <x14:dataValidation type="list" allowBlank="1" showInputMessage="1" showErrorMessage="1" prompt="Select the appropriate expenditure type." xr:uid="{00000000-0002-0000-0100-000003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100-000004000000}">
          <x14:formula1>
            <xm:f>'Category Definitions'!$F$3:$F$4</xm:f>
          </x14:formula1>
          <xm:sqref>D24:D44</xm:sqref>
        </x14:dataValidation>
        <x14:dataValidation type="list" allowBlank="1" showInputMessage="1" showErrorMessage="1" prompt="Please indicate the appropriate expenditure type." xr:uid="{00000000-0002-0000-0100-000005000000}">
          <x14:formula1>
            <xm:f>'Category Definitions'!$C$2:$C$12</xm:f>
          </x14:formula1>
          <xm:sqref>C45</xm:sqref>
        </x14:dataValidation>
        <x14:dataValidation type="list" allowBlank="1" showInputMessage="1" showErrorMessage="1" xr:uid="{00000000-0002-0000-0100-000006000000}">
          <x14:formula1>
            <xm:f>'Category Definitions'!$I$3:$I$21</xm:f>
          </x14:formula1>
          <xm:sqref>B8:C9</xm:sqref>
        </x14:dataValidation>
        <x14:dataValidation type="list" allowBlank="1" showInputMessage="1" showErrorMessage="1" promptTitle="Foundation Budget Expenditure" prompt="Select the appropriate Foundation Budget Expenditure Category for the budgeted cost" xr:uid="{00000000-0002-0000-0100-000002000000}">
          <x14:formula1>
            <xm:f>'Category Definitions'!A10:A16</xm:f>
          </x14:formula1>
          <xm:sqref>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zoomScaleNormal="100" zoomScalePageLayoutView="80" workbookViewId="0"/>
  </sheetViews>
  <sheetFormatPr defaultColWidth="8.85546875" defaultRowHeight="15" x14ac:dyDescent="0.25"/>
  <cols>
    <col min="1" max="1" width="66.710937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58" t="s">
        <v>1</v>
      </c>
      <c r="B8" s="60" t="s">
        <v>37</v>
      </c>
      <c r="C8" s="61"/>
      <c r="D8" s="29"/>
    </row>
    <row r="9" spans="1:4" x14ac:dyDescent="0.25">
      <c r="A9" s="59"/>
      <c r="B9" s="62"/>
      <c r="C9" s="63"/>
      <c r="D9" s="29"/>
    </row>
    <row r="10" spans="1:4" x14ac:dyDescent="0.25">
      <c r="A10" s="58" t="s">
        <v>3</v>
      </c>
      <c r="B10" s="60" t="s">
        <v>38</v>
      </c>
      <c r="C10" s="61"/>
      <c r="D10" s="29"/>
    </row>
    <row r="11" spans="1:4" x14ac:dyDescent="0.25">
      <c r="A11" s="59"/>
      <c r="B11" s="62"/>
      <c r="C11" s="63"/>
      <c r="D11" s="29"/>
    </row>
    <row r="12" spans="1:4" x14ac:dyDescent="0.25">
      <c r="A12" s="58" t="s">
        <v>5</v>
      </c>
      <c r="B12" s="60" t="s">
        <v>6</v>
      </c>
      <c r="C12" s="61"/>
    </row>
    <row r="13" spans="1:4" x14ac:dyDescent="0.25">
      <c r="A13" s="59"/>
      <c r="B13" s="62"/>
      <c r="C13" s="63"/>
    </row>
    <row r="14" spans="1:4" x14ac:dyDescent="0.25">
      <c r="A14" s="66" t="s">
        <v>7</v>
      </c>
      <c r="B14" s="82" t="s">
        <v>39</v>
      </c>
      <c r="C14" s="83"/>
      <c r="D14" s="16"/>
    </row>
    <row r="15" spans="1:4" x14ac:dyDescent="0.25">
      <c r="A15" s="67"/>
      <c r="B15" s="84"/>
      <c r="C15" s="85"/>
      <c r="D15" s="16"/>
    </row>
    <row r="16" spans="1:4" x14ac:dyDescent="0.25">
      <c r="A16" s="67"/>
      <c r="B16" s="84"/>
      <c r="C16" s="85"/>
      <c r="D16" s="16"/>
    </row>
    <row r="17" spans="1:8" x14ac:dyDescent="0.25">
      <c r="A17" s="67"/>
      <c r="B17" s="84"/>
      <c r="C17" s="85"/>
      <c r="D17" s="16"/>
    </row>
    <row r="18" spans="1:8" x14ac:dyDescent="0.25">
      <c r="A18" s="68"/>
      <c r="B18" s="86"/>
      <c r="C18" s="87"/>
      <c r="E18" s="44"/>
      <c r="F18" s="5"/>
    </row>
    <row r="19" spans="1:8" x14ac:dyDescent="0.25">
      <c r="A19" s="66" t="s">
        <v>9</v>
      </c>
      <c r="B19" s="75" t="s">
        <v>10</v>
      </c>
      <c r="C19" s="76"/>
      <c r="D19" s="16"/>
    </row>
    <row r="20" spans="1:8" x14ac:dyDescent="0.25">
      <c r="A20" s="68"/>
      <c r="B20" s="77"/>
      <c r="C20" s="78"/>
      <c r="E20" s="44"/>
      <c r="F20" s="5"/>
    </row>
    <row r="21" spans="1:8" ht="15.75" thickBot="1" x14ac:dyDescent="0.3">
      <c r="A21" s="7"/>
      <c r="B21" s="5"/>
    </row>
    <row r="22" spans="1:8" ht="14.45" customHeight="1" x14ac:dyDescent="0.25">
      <c r="A22" s="79" t="s">
        <v>11</v>
      </c>
      <c r="B22" s="55" t="s">
        <v>12</v>
      </c>
      <c r="C22" s="10" t="s">
        <v>13</v>
      </c>
      <c r="D22" s="22" t="s">
        <v>14</v>
      </c>
      <c r="E22" s="81" t="s">
        <v>15</v>
      </c>
      <c r="F22" s="65"/>
      <c r="G22" s="64" t="s">
        <v>16</v>
      </c>
      <c r="H22" s="65"/>
    </row>
    <row r="23" spans="1:8" s="6" customFormat="1" x14ac:dyDescent="0.25">
      <c r="A23" s="80"/>
      <c r="B23" s="56" t="s">
        <v>17</v>
      </c>
      <c r="C23" s="11" t="s">
        <v>17</v>
      </c>
      <c r="D23" s="23" t="s">
        <v>18</v>
      </c>
      <c r="E23" s="45" t="s">
        <v>19</v>
      </c>
      <c r="F23" s="24" t="s">
        <v>20</v>
      </c>
      <c r="G23" s="37" t="s">
        <v>19</v>
      </c>
      <c r="H23" s="27" t="s">
        <v>20</v>
      </c>
    </row>
    <row r="24" spans="1:8" x14ac:dyDescent="0.25">
      <c r="A24" s="21" t="s">
        <v>40</v>
      </c>
      <c r="B24" s="9" t="s">
        <v>22</v>
      </c>
      <c r="C24" s="4" t="s">
        <v>41</v>
      </c>
      <c r="D24" s="30" t="s">
        <v>24</v>
      </c>
      <c r="E24" s="39"/>
      <c r="F24" s="33"/>
      <c r="G24" s="39">
        <v>25</v>
      </c>
      <c r="H24" s="33">
        <v>2437500</v>
      </c>
    </row>
    <row r="25" spans="1:8" x14ac:dyDescent="0.25">
      <c r="A25" s="21" t="s">
        <v>42</v>
      </c>
      <c r="B25" s="9" t="s">
        <v>22</v>
      </c>
      <c r="C25" s="4" t="s">
        <v>23</v>
      </c>
      <c r="D25" s="30" t="s">
        <v>24</v>
      </c>
      <c r="E25" s="39"/>
      <c r="F25" s="33"/>
      <c r="G25" s="38">
        <v>28</v>
      </c>
      <c r="H25" s="33">
        <v>2712500</v>
      </c>
    </row>
    <row r="26" spans="1:8" x14ac:dyDescent="0.25">
      <c r="A26" s="21" t="s">
        <v>43</v>
      </c>
      <c r="B26" s="9" t="s">
        <v>26</v>
      </c>
      <c r="C26" s="4" t="s">
        <v>27</v>
      </c>
      <c r="D26" s="30" t="s">
        <v>24</v>
      </c>
      <c r="E26" s="39"/>
      <c r="F26" s="33"/>
      <c r="G26" s="38"/>
      <c r="H26" s="33">
        <v>1350000</v>
      </c>
    </row>
    <row r="27" spans="1:8" x14ac:dyDescent="0.25">
      <c r="A27" s="21"/>
      <c r="B27" s="9"/>
      <c r="C27" s="4"/>
      <c r="D27" s="30"/>
      <c r="E27" s="39"/>
      <c r="F27" s="33"/>
      <c r="G27" s="39"/>
      <c r="H27" s="33"/>
    </row>
    <row r="28" spans="1:8" x14ac:dyDescent="0.25">
      <c r="A28" s="21"/>
      <c r="B28" s="9"/>
      <c r="C28" s="4"/>
      <c r="D28" s="30"/>
      <c r="E28" s="39"/>
      <c r="F28" s="33"/>
      <c r="G28" s="39"/>
      <c r="H28" s="33"/>
    </row>
    <row r="29" spans="1:8" x14ac:dyDescent="0.25">
      <c r="A29" s="21"/>
      <c r="B29" s="9"/>
      <c r="C29" s="4"/>
      <c r="D29" s="30"/>
      <c r="E29" s="39"/>
      <c r="F29" s="33"/>
      <c r="G29" s="38"/>
      <c r="H29" s="33"/>
    </row>
    <row r="30" spans="1:8" x14ac:dyDescent="0.25">
      <c r="A30" s="21"/>
      <c r="B30" s="9"/>
      <c r="C30" s="4"/>
      <c r="D30" s="30"/>
      <c r="E30" s="39"/>
      <c r="F30" s="25"/>
      <c r="G30" s="38"/>
      <c r="H30" s="33"/>
    </row>
    <row r="31" spans="1:8" x14ac:dyDescent="0.25">
      <c r="A31" s="21"/>
      <c r="B31" s="9"/>
      <c r="C31" s="4"/>
      <c r="D31" s="30"/>
      <c r="E31" s="39"/>
      <c r="F31" s="25"/>
      <c r="G31" s="38"/>
      <c r="H31" s="33"/>
    </row>
    <row r="32" spans="1:8" x14ac:dyDescent="0.25">
      <c r="A32" s="21"/>
      <c r="B32" s="9"/>
      <c r="C32" s="4"/>
      <c r="D32" s="30"/>
      <c r="E32" s="39"/>
      <c r="F32" s="33"/>
      <c r="G32" s="38"/>
      <c r="H32" s="33"/>
    </row>
    <row r="33" spans="1:8" x14ac:dyDescent="0.25">
      <c r="A33" s="21"/>
      <c r="B33" s="9"/>
      <c r="C33" s="4"/>
      <c r="D33" s="30"/>
      <c r="E33" s="39"/>
      <c r="F33" s="25"/>
      <c r="G33" s="38"/>
      <c r="H33" s="33"/>
    </row>
    <row r="34" spans="1:8" x14ac:dyDescent="0.25">
      <c r="A34" s="21"/>
      <c r="B34" s="9"/>
      <c r="C34" s="4"/>
      <c r="D34" s="30"/>
      <c r="E34" s="39"/>
      <c r="F34" s="25"/>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46"/>
      <c r="F40" s="25"/>
      <c r="G40" s="40"/>
      <c r="H40" s="33"/>
    </row>
    <row r="41" spans="1:8" x14ac:dyDescent="0.25">
      <c r="A41" s="21"/>
      <c r="B41" s="9"/>
      <c r="C41" s="4"/>
      <c r="D41" s="30"/>
      <c r="E41" s="46"/>
      <c r="F41" s="25"/>
      <c r="G41" s="40"/>
      <c r="H41" s="33"/>
    </row>
    <row r="42" spans="1:8" ht="15.75" thickBot="1" x14ac:dyDescent="0.3">
      <c r="A42" s="21"/>
      <c r="B42" s="9"/>
      <c r="C42" s="4"/>
      <c r="D42" s="30"/>
      <c r="E42" s="47"/>
      <c r="F42" s="26"/>
      <c r="G42" s="41"/>
      <c r="H42" s="34"/>
    </row>
    <row r="43" spans="1:8" ht="15.75" thickBot="1" x14ac:dyDescent="0.3">
      <c r="A43" s="5"/>
      <c r="B43" s="5"/>
      <c r="C43" s="5"/>
      <c r="D43" s="12" t="s">
        <v>35</v>
      </c>
      <c r="E43" s="43">
        <f>SUM(E24:E42)</f>
        <v>0</v>
      </c>
      <c r="F43" s="35">
        <f>SUM(F24:F42)</f>
        <v>0</v>
      </c>
      <c r="G43" s="42">
        <f>SUM(G24:G42)</f>
        <v>53</v>
      </c>
      <c r="H43" s="35">
        <f>SUM(H12:H42)</f>
        <v>6500000</v>
      </c>
    </row>
    <row r="44" spans="1:8" x14ac:dyDescent="0.25">
      <c r="A44" s="1"/>
      <c r="C44" s="1"/>
      <c r="D44" s="31" t="s">
        <v>36</v>
      </c>
      <c r="E44" s="48"/>
      <c r="F44" s="32"/>
      <c r="G44" s="49">
        <f>G43-E43</f>
        <v>53</v>
      </c>
      <c r="H44" s="57">
        <f>H43-F43</f>
        <v>6500000</v>
      </c>
    </row>
    <row r="46" spans="1:8" x14ac:dyDescent="0.25">
      <c r="H46" s="50"/>
    </row>
    <row r="47" spans="1:8" x14ac:dyDescent="0.25">
      <c r="H47" s="50"/>
    </row>
    <row r="48" spans="1:8" x14ac:dyDescent="0.25">
      <c r="H48" s="50"/>
    </row>
    <row r="49" spans="8:8" x14ac:dyDescent="0.25">
      <c r="H49"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'Category Definitions'!$I$3:$I$21</xm:f>
          </x14:formula1>
          <xm:sqref>B8:C9</xm:sqref>
        </x14:dataValidation>
        <x14:dataValidation type="list" allowBlank="1" showInputMessage="1" showErrorMessage="1" prompt="Please indicate the appropriate expenditure type." xr:uid="{00000000-0002-0000-0200-000001000000}">
          <x14:formula1>
            <xm:f>'Category Definitions'!$C$2:$C$12</xm:f>
          </x14:formula1>
          <xm:sqref>C43</xm:sqref>
        </x14:dataValidation>
        <x14:dataValidation type="list" allowBlank="1" showInputMessage="1" showErrorMessage="1" xr:uid="{00000000-0002-0000-0200-000005000000}">
          <x14:formula1>
            <xm:f>'Category Definitions'!$I$23:$I$32</xm:f>
          </x14:formula1>
          <xm:sqref>B10:C13</xm:sqref>
        </x14:dataValidation>
        <x14:dataValidation type="list" allowBlank="1" showInputMessage="1" showErrorMessage="1" promptTitle="Foundation Budget Expenditure" prompt="Select the appropriate Foundation Budget Expenditure Category for the budgeted cost" xr:uid="{00000000-0002-0000-0200-000004000000}">
          <x14:formula1>
            <xm:f>'Category Definitions'!A10:A16</xm:f>
          </x14:formula1>
          <xm:sqref>B43</xm:sqref>
        </x14:dataValidation>
        <x14:dataValidation type="list" allowBlank="1" showInputMessage="1" showErrorMessage="1" prompt="If this is an ongoing expense, indicate &quot;Yes&quot;, if this is a one-time expense, indicate &quot;No&quot;." xr:uid="{00000000-0002-0000-0200-000002000000}">
          <x14:formula1>
            <xm:f>'Category Definitions'!$F$3:$F$4</xm:f>
          </x14:formula1>
          <xm:sqref>D24:D42</xm:sqref>
        </x14:dataValidation>
        <x14:dataValidation type="list" allowBlank="1" showInputMessage="1" showErrorMessage="1" prompt="Select the appropriate expenditure type." xr:uid="{00000000-0002-0000-0200-000003000000}">
          <x14:formula1>
            <xm:f>'Category Definitions'!$C$2:$C$12</xm:f>
          </x14:formula1>
          <xm:sqref>C24:C42</xm:sqref>
        </x14:dataValidation>
        <x14:dataValidation type="list" allowBlank="1" showInputMessage="1" showErrorMessage="1" prompt="Select the appropriate Foundation Budget Functional Category for the cost item." xr:uid="{00000000-0002-0000-0200-000006000000}">
          <x14:formula1>
            <xm:f>'Category Definitions'!$A$3:$A$14</xm:f>
          </x14:formula1>
          <xm:sqref>B24:B42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1"/>
  <sheetViews>
    <sheetView zoomScaleNormal="100" zoomScalePageLayoutView="80" workbookViewId="0"/>
  </sheetViews>
  <sheetFormatPr defaultColWidth="8.85546875" defaultRowHeight="15" x14ac:dyDescent="0.25"/>
  <cols>
    <col min="1" max="1" width="66.710937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58" t="s">
        <v>1</v>
      </c>
      <c r="B8" s="60" t="s">
        <v>44</v>
      </c>
      <c r="C8" s="61"/>
      <c r="D8" s="29"/>
    </row>
    <row r="9" spans="1:4" x14ac:dyDescent="0.25">
      <c r="A9" s="59"/>
      <c r="B9" s="62"/>
      <c r="C9" s="63"/>
      <c r="D9" s="29"/>
    </row>
    <row r="10" spans="1:4" x14ac:dyDescent="0.25">
      <c r="A10" s="58" t="s">
        <v>3</v>
      </c>
      <c r="B10" s="60" t="s">
        <v>45</v>
      </c>
      <c r="C10" s="61"/>
      <c r="D10" s="29"/>
    </row>
    <row r="11" spans="1:4" x14ac:dyDescent="0.25">
      <c r="A11" s="59"/>
      <c r="B11" s="62"/>
      <c r="C11" s="63"/>
      <c r="D11" s="29"/>
    </row>
    <row r="12" spans="1:4" x14ac:dyDescent="0.25">
      <c r="A12" s="58" t="s">
        <v>5</v>
      </c>
      <c r="B12" s="60" t="s">
        <v>38</v>
      </c>
      <c r="C12" s="61"/>
    </row>
    <row r="13" spans="1:4" x14ac:dyDescent="0.25">
      <c r="A13" s="59"/>
      <c r="B13" s="62"/>
      <c r="C13" s="63"/>
    </row>
    <row r="14" spans="1:4" x14ac:dyDescent="0.25">
      <c r="A14" s="66" t="s">
        <v>7</v>
      </c>
      <c r="B14" s="82" t="s">
        <v>46</v>
      </c>
      <c r="C14" s="83"/>
      <c r="D14" s="16"/>
    </row>
    <row r="15" spans="1:4" x14ac:dyDescent="0.25">
      <c r="A15" s="67"/>
      <c r="B15" s="84"/>
      <c r="C15" s="85"/>
      <c r="D15" s="16"/>
    </row>
    <row r="16" spans="1:4" x14ac:dyDescent="0.25">
      <c r="A16" s="67"/>
      <c r="B16" s="84"/>
      <c r="C16" s="85"/>
      <c r="D16" s="16"/>
    </row>
    <row r="17" spans="1:8" x14ac:dyDescent="0.25">
      <c r="A17" s="67"/>
      <c r="B17" s="84"/>
      <c r="C17" s="85"/>
      <c r="D17" s="16"/>
    </row>
    <row r="18" spans="1:8" x14ac:dyDescent="0.25">
      <c r="A18" s="68"/>
      <c r="B18" s="86"/>
      <c r="C18" s="87"/>
      <c r="E18" s="44"/>
      <c r="F18" s="5"/>
    </row>
    <row r="19" spans="1:8" x14ac:dyDescent="0.25">
      <c r="A19" s="66" t="s">
        <v>9</v>
      </c>
      <c r="B19" s="75" t="s">
        <v>47</v>
      </c>
      <c r="C19" s="76"/>
      <c r="D19" s="16"/>
    </row>
    <row r="20" spans="1:8" x14ac:dyDescent="0.25">
      <c r="A20" s="68"/>
      <c r="B20" s="77"/>
      <c r="C20" s="78"/>
      <c r="E20" s="44"/>
      <c r="F20" s="5"/>
    </row>
    <row r="21" spans="1:8" ht="15.75" thickBot="1" x14ac:dyDescent="0.3">
      <c r="A21" s="7"/>
      <c r="B21" s="5"/>
    </row>
    <row r="22" spans="1:8" ht="14.45" customHeight="1" x14ac:dyDescent="0.25">
      <c r="A22" s="79" t="s">
        <v>11</v>
      </c>
      <c r="B22" s="55" t="s">
        <v>12</v>
      </c>
      <c r="C22" s="10" t="s">
        <v>13</v>
      </c>
      <c r="D22" s="22" t="s">
        <v>14</v>
      </c>
      <c r="E22" s="81" t="s">
        <v>15</v>
      </c>
      <c r="F22" s="65"/>
      <c r="G22" s="64" t="s">
        <v>16</v>
      </c>
      <c r="H22" s="65"/>
    </row>
    <row r="23" spans="1:8" s="6" customFormat="1" x14ac:dyDescent="0.25">
      <c r="A23" s="80"/>
      <c r="B23" s="56" t="s">
        <v>17</v>
      </c>
      <c r="C23" s="11" t="s">
        <v>17</v>
      </c>
      <c r="D23" s="23" t="s">
        <v>18</v>
      </c>
      <c r="E23" s="45" t="s">
        <v>19</v>
      </c>
      <c r="F23" s="24" t="s">
        <v>20</v>
      </c>
      <c r="G23" s="37" t="s">
        <v>19</v>
      </c>
      <c r="H23" s="27" t="s">
        <v>20</v>
      </c>
    </row>
    <row r="24" spans="1:8" x14ac:dyDescent="0.25">
      <c r="A24" s="21" t="s">
        <v>48</v>
      </c>
      <c r="B24" s="9" t="s">
        <v>49</v>
      </c>
      <c r="C24" s="4" t="s">
        <v>41</v>
      </c>
      <c r="D24" s="30"/>
      <c r="E24" s="39"/>
      <c r="F24" s="33"/>
      <c r="G24" s="38">
        <v>15</v>
      </c>
      <c r="H24" s="33">
        <v>1462500</v>
      </c>
    </row>
    <row r="25" spans="1:8" x14ac:dyDescent="0.25">
      <c r="A25" s="21" t="s">
        <v>50</v>
      </c>
      <c r="B25" s="9" t="s">
        <v>26</v>
      </c>
      <c r="C25" s="4" t="s">
        <v>27</v>
      </c>
      <c r="D25" s="30"/>
      <c r="E25" s="39"/>
      <c r="F25" s="33"/>
      <c r="G25" s="38"/>
      <c r="H25" s="33">
        <v>100000</v>
      </c>
    </row>
    <row r="26" spans="1:8" x14ac:dyDescent="0.25">
      <c r="A26" s="21" t="s">
        <v>32</v>
      </c>
      <c r="B26" s="9" t="s">
        <v>32</v>
      </c>
      <c r="C26" s="4" t="s">
        <v>51</v>
      </c>
      <c r="D26" s="30"/>
      <c r="E26" s="39"/>
      <c r="F26" s="33"/>
      <c r="G26" s="39"/>
      <c r="H26" s="33">
        <v>54000</v>
      </c>
    </row>
    <row r="27" spans="1:8" x14ac:dyDescent="0.25">
      <c r="A27" s="21" t="s">
        <v>52</v>
      </c>
      <c r="B27" s="9" t="s">
        <v>22</v>
      </c>
      <c r="C27" s="4" t="s">
        <v>23</v>
      </c>
      <c r="D27" s="30"/>
      <c r="E27" s="39"/>
      <c r="F27" s="33"/>
      <c r="G27" s="38">
        <v>9</v>
      </c>
      <c r="H27" s="33">
        <v>841500</v>
      </c>
    </row>
    <row r="28" spans="1:8" x14ac:dyDescent="0.25">
      <c r="A28" s="21" t="s">
        <v>53</v>
      </c>
      <c r="B28" s="9" t="s">
        <v>22</v>
      </c>
      <c r="C28" s="4" t="s">
        <v>33</v>
      </c>
      <c r="D28" s="30"/>
      <c r="E28" s="39"/>
      <c r="F28" s="33"/>
      <c r="G28" s="38">
        <v>9</v>
      </c>
      <c r="H28" s="33">
        <v>342000</v>
      </c>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35</v>
      </c>
      <c r="E45" s="43">
        <f>SUM(E24:E44)</f>
        <v>0</v>
      </c>
      <c r="F45" s="35">
        <f>SUM(F24:F44)</f>
        <v>0</v>
      </c>
      <c r="G45" s="42">
        <f>SUM(G24:G44)</f>
        <v>33</v>
      </c>
      <c r="H45" s="35">
        <f>SUM(H12:H44)</f>
        <v>2800000</v>
      </c>
    </row>
    <row r="46" spans="1:8" x14ac:dyDescent="0.25">
      <c r="A46" s="1"/>
      <c r="C46" s="1"/>
      <c r="D46" s="31" t="s">
        <v>36</v>
      </c>
      <c r="E46" s="48"/>
      <c r="F46" s="32"/>
      <c r="G46" s="49">
        <f>G45-E45</f>
        <v>33</v>
      </c>
      <c r="H46" s="57">
        <f>H45-F45</f>
        <v>2800000</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300-000000000000}">
          <x14:formula1>
            <xm:f>'Category Definitions'!$A$3:$A$14</xm:f>
          </x14:formula1>
          <xm:sqref>B24:B44</xm:sqref>
        </x14:dataValidation>
        <x14:dataValidation type="list" allowBlank="1" showInputMessage="1" showErrorMessage="1" xr:uid="{00000000-0002-0000-0300-000001000000}">
          <x14:formula1>
            <xm:f>'Category Definitions'!$I$23:$I$32</xm:f>
          </x14:formula1>
          <xm:sqref>B10:C13</xm:sqref>
        </x14:dataValidation>
        <x14:dataValidation type="list" allowBlank="1" showInputMessage="1" showErrorMessage="1" prompt="Select the appropriate expenditure type." xr:uid="{00000000-0002-0000-0300-000003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300-000004000000}">
          <x14:formula1>
            <xm:f>'Category Definitions'!$F$3:$F$4</xm:f>
          </x14:formula1>
          <xm:sqref>D24:D44</xm:sqref>
        </x14:dataValidation>
        <x14:dataValidation type="list" allowBlank="1" showInputMessage="1" showErrorMessage="1" prompt="Please indicate the appropriate expenditure type." xr:uid="{00000000-0002-0000-0300-000005000000}">
          <x14:formula1>
            <xm:f>'Category Definitions'!$C$2:$C$12</xm:f>
          </x14:formula1>
          <xm:sqref>C45</xm:sqref>
        </x14:dataValidation>
        <x14:dataValidation type="list" allowBlank="1" showInputMessage="1" showErrorMessage="1" xr:uid="{00000000-0002-0000-0300-000006000000}">
          <x14:formula1>
            <xm:f>'Category Definitions'!$I$3:$I$21</xm:f>
          </x14:formula1>
          <xm:sqref>B8:C9</xm:sqref>
        </x14:dataValidation>
        <x14:dataValidation type="list" allowBlank="1" showInputMessage="1" showErrorMessage="1" promptTitle="Foundation Budget Expenditure" prompt="Select the appropriate Foundation Budget Expenditure Category for the budgeted cost" xr:uid="{00000000-0002-0000-0300-000002000000}">
          <x14:formula1>
            <xm:f>'Category Definitions'!A10:A16</xm:f>
          </x14:formula1>
          <xm:sqref>B45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32"/>
  <sheetViews>
    <sheetView zoomScale="80" zoomScaleNormal="80" zoomScalePageLayoutView="80" workbookViewId="0">
      <selection activeCell="I21" sqref="I21"/>
    </sheetView>
  </sheetViews>
  <sheetFormatPr defaultColWidth="8.85546875" defaultRowHeight="15" x14ac:dyDescent="0.25"/>
  <cols>
    <col min="1" max="1" width="42" bestFit="1" customWidth="1"/>
    <col min="8" max="8" width="3.140625" bestFit="1" customWidth="1"/>
    <col min="9" max="9" width="105.140625" customWidth="1"/>
  </cols>
  <sheetData>
    <row r="2" spans="1:9" x14ac:dyDescent="0.25">
      <c r="A2" s="20" t="s">
        <v>54</v>
      </c>
      <c r="C2" t="s">
        <v>55</v>
      </c>
    </row>
    <row r="3" spans="1:9" ht="29.25" thickBot="1" x14ac:dyDescent="0.3">
      <c r="A3" t="s">
        <v>56</v>
      </c>
      <c r="C3" s="19" t="s">
        <v>30</v>
      </c>
      <c r="F3" t="s">
        <v>24</v>
      </c>
      <c r="H3" s="13"/>
      <c r="I3" s="52" t="s">
        <v>57</v>
      </c>
    </row>
    <row r="4" spans="1:9" ht="15.75" thickBot="1" x14ac:dyDescent="0.3">
      <c r="A4" t="s">
        <v>49</v>
      </c>
      <c r="C4" t="s">
        <v>58</v>
      </c>
      <c r="F4" t="s">
        <v>59</v>
      </c>
      <c r="H4" s="13"/>
      <c r="I4" s="52" t="s">
        <v>60</v>
      </c>
    </row>
    <row r="5" spans="1:9" ht="15.75" thickBot="1" x14ac:dyDescent="0.3">
      <c r="A5" t="s">
        <v>22</v>
      </c>
      <c r="C5" s="8" t="s">
        <v>41</v>
      </c>
      <c r="H5" s="13"/>
      <c r="I5" s="52" t="s">
        <v>61</v>
      </c>
    </row>
    <row r="6" spans="1:9" ht="15.75" thickBot="1" x14ac:dyDescent="0.3">
      <c r="A6" t="s">
        <v>62</v>
      </c>
      <c r="C6" t="s">
        <v>63</v>
      </c>
      <c r="H6" s="13"/>
      <c r="I6" s="52" t="s">
        <v>64</v>
      </c>
    </row>
    <row r="7" spans="1:9" ht="29.25" thickBot="1" x14ac:dyDescent="0.3">
      <c r="A7" t="s">
        <v>32</v>
      </c>
      <c r="C7" t="s">
        <v>23</v>
      </c>
      <c r="H7" s="13"/>
      <c r="I7" s="52" t="s">
        <v>65</v>
      </c>
    </row>
    <row r="8" spans="1:9" ht="15.75" thickBot="1" x14ac:dyDescent="0.3">
      <c r="A8" t="s">
        <v>26</v>
      </c>
      <c r="C8" t="s">
        <v>33</v>
      </c>
      <c r="H8" s="13"/>
      <c r="I8" s="52" t="s">
        <v>66</v>
      </c>
    </row>
    <row r="9" spans="1:9" ht="15.75" thickBot="1" x14ac:dyDescent="0.3">
      <c r="A9" t="s">
        <v>67</v>
      </c>
      <c r="C9" t="s">
        <v>51</v>
      </c>
      <c r="H9" s="13"/>
      <c r="I9" s="52" t="s">
        <v>68</v>
      </c>
    </row>
    <row r="10" spans="1:9" ht="15.75" thickBot="1" x14ac:dyDescent="0.3">
      <c r="A10" t="s">
        <v>69</v>
      </c>
      <c r="C10" t="s">
        <v>27</v>
      </c>
      <c r="H10" s="13"/>
      <c r="I10" s="52" t="s">
        <v>70</v>
      </c>
    </row>
    <row r="11" spans="1:9" ht="15.75" thickBot="1" x14ac:dyDescent="0.3">
      <c r="A11" t="s">
        <v>29</v>
      </c>
      <c r="C11" t="s">
        <v>71</v>
      </c>
      <c r="H11" s="13"/>
      <c r="I11" s="52" t="s">
        <v>72</v>
      </c>
    </row>
    <row r="12" spans="1:9" ht="15.75" thickBot="1" x14ac:dyDescent="0.3">
      <c r="A12" t="s">
        <v>73</v>
      </c>
      <c r="C12" t="s">
        <v>74</v>
      </c>
      <c r="H12" s="13"/>
      <c r="I12" s="53" t="s">
        <v>75</v>
      </c>
    </row>
    <row r="13" spans="1:9" ht="15.75" thickBot="1" x14ac:dyDescent="0.3">
      <c r="A13" t="s">
        <v>76</v>
      </c>
      <c r="H13" s="13"/>
      <c r="I13" s="52" t="s">
        <v>77</v>
      </c>
    </row>
    <row r="14" spans="1:9" ht="29.25" thickBot="1" x14ac:dyDescent="0.3">
      <c r="A14" t="s">
        <v>78</v>
      </c>
      <c r="H14" s="13"/>
      <c r="I14" s="52" t="s">
        <v>79</v>
      </c>
    </row>
    <row r="15" spans="1:9" ht="15.75" thickBot="1" x14ac:dyDescent="0.3">
      <c r="H15" s="13"/>
      <c r="I15" s="52" t="s">
        <v>80</v>
      </c>
    </row>
    <row r="16" spans="1:9" ht="15.75" thickBot="1" x14ac:dyDescent="0.3">
      <c r="A16" s="19"/>
      <c r="C16" s="17" t="s">
        <v>81</v>
      </c>
      <c r="H16" s="13"/>
      <c r="I16" s="52" t="s">
        <v>82</v>
      </c>
    </row>
    <row r="17" spans="3:9" ht="15.75" thickBot="1" x14ac:dyDescent="0.3">
      <c r="C17" s="17" t="s">
        <v>83</v>
      </c>
      <c r="H17" s="13"/>
      <c r="I17" s="52" t="s">
        <v>84</v>
      </c>
    </row>
    <row r="18" spans="3:9" ht="15.75" thickBot="1" x14ac:dyDescent="0.3">
      <c r="C18" s="17" t="s">
        <v>85</v>
      </c>
      <c r="H18" s="13"/>
      <c r="I18" s="52" t="s">
        <v>86</v>
      </c>
    </row>
    <row r="19" spans="3:9" ht="15.75" thickBot="1" x14ac:dyDescent="0.3">
      <c r="C19" s="17" t="s">
        <v>87</v>
      </c>
      <c r="H19" s="13"/>
      <c r="I19" s="52" t="s">
        <v>88</v>
      </c>
    </row>
    <row r="20" spans="3:9" ht="15.75" thickBot="1" x14ac:dyDescent="0.3">
      <c r="C20" s="17" t="s">
        <v>89</v>
      </c>
      <c r="H20" s="13"/>
      <c r="I20" s="14" t="s">
        <v>90</v>
      </c>
    </row>
    <row r="21" spans="3:9" x14ac:dyDescent="0.25">
      <c r="C21" s="18" t="s">
        <v>91</v>
      </c>
      <c r="I21" s="14"/>
    </row>
    <row r="23" spans="3:9" x14ac:dyDescent="0.25">
      <c r="I23" s="54" t="s">
        <v>92</v>
      </c>
    </row>
    <row r="24" spans="3:9" x14ac:dyDescent="0.25">
      <c r="I24" s="54" t="s">
        <v>93</v>
      </c>
    </row>
    <row r="25" spans="3:9" x14ac:dyDescent="0.25">
      <c r="I25" s="54" t="s">
        <v>94</v>
      </c>
    </row>
    <row r="26" spans="3:9" x14ac:dyDescent="0.25">
      <c r="I26" s="54" t="s">
        <v>38</v>
      </c>
    </row>
    <row r="27" spans="3:9" x14ac:dyDescent="0.25">
      <c r="I27" s="54" t="s">
        <v>45</v>
      </c>
    </row>
    <row r="28" spans="3:9" x14ac:dyDescent="0.25">
      <c r="I28" s="54" t="s">
        <v>6</v>
      </c>
    </row>
    <row r="29" spans="3:9" ht="25.5" x14ac:dyDescent="0.25">
      <c r="I29" s="54" t="s">
        <v>4</v>
      </c>
    </row>
    <row r="30" spans="3:9" x14ac:dyDescent="0.25">
      <c r="I30" s="54" t="s">
        <v>95</v>
      </c>
    </row>
    <row r="31" spans="3:9" x14ac:dyDescent="0.25">
      <c r="I31" s="54" t="s">
        <v>96</v>
      </c>
    </row>
    <row r="32" spans="3:9" x14ac:dyDescent="0.25">
      <c r="I32" s="54" t="s">
        <v>97</v>
      </c>
    </row>
  </sheetData>
  <dataConsolidate/>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3676B7F9F114D8D4D17C37E9BF771" ma:contentTypeVersion="4" ma:contentTypeDescription="Create a new document." ma:contentTypeScope="" ma:versionID="df3302e69abd13e2d3af58d98b9077b7">
  <xsd:schema xmlns:xsd="http://www.w3.org/2001/XMLSchema" xmlns:xs="http://www.w3.org/2001/XMLSchema" xmlns:p="http://schemas.microsoft.com/office/2006/metadata/properties" xmlns:ns2="74c985e4-8962-4ed5-98d9-5522661a816d" xmlns:ns3="44c63c8a-9b6f-4c60-8cde-76449f385ed7" targetNamespace="http://schemas.microsoft.com/office/2006/metadata/properties" ma:root="true" ma:fieldsID="902d349ad8c0e7c5f7b802c347089b50" ns2:_="" ns3:_="">
    <xsd:import namespace="74c985e4-8962-4ed5-98d9-5522661a816d"/>
    <xsd:import namespace="44c63c8a-9b6f-4c60-8cde-76449f385e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85e4-8962-4ed5-98d9-5522661a8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c63c8a-9b6f-4c60-8cde-76449f385e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873FD7-F95B-46D2-91AD-076C5AB7EE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85e4-8962-4ed5-98d9-5522661a816d"/>
    <ds:schemaRef ds:uri="44c63c8a-9b6f-4c60-8cde-76449f385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8F0108-16A7-4E79-AA3E-25BF70974915}">
  <ds:schemaRefs>
    <ds:schemaRef ds:uri="http://schemas.microsoft.com/sharepoint/v3/contenttype/forms"/>
  </ds:schemaRefs>
</ds:datastoreItem>
</file>

<file path=customXml/itemProps3.xml><?xml version="1.0" encoding="utf-8"?>
<ds:datastoreItem xmlns:ds="http://schemas.openxmlformats.org/officeDocument/2006/customXml" ds:itemID="{7BB5F2B7-664D-4C00-B338-4593F333B80D}">
  <ds:schemaRefs>
    <ds:schemaRef ds:uri="http://purl.org/dc/terms/"/>
    <ds:schemaRef ds:uri="http://schemas.openxmlformats.org/package/2006/metadata/core-properties"/>
    <ds:schemaRef ds:uri="http://purl.org/dc/dcmitype/"/>
    <ds:schemaRef ds:uri="44c63c8a-9b6f-4c60-8cde-76449f385ed7"/>
    <ds:schemaRef ds:uri="http://purl.org/dc/elements/1.1/"/>
    <ds:schemaRef ds:uri="http://schemas.microsoft.com/office/2006/metadata/properties"/>
    <ds:schemaRef ds:uri="http://schemas.microsoft.com/office/2006/documentManagement/types"/>
    <ds:schemaRef ds:uri="74c985e4-8962-4ed5-98d9-5522661a816d"/>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Program 1-</vt:lpstr>
      <vt:lpstr>3) Program 2</vt:lpstr>
      <vt:lpstr>4) Program 3</vt:lpstr>
      <vt:lpstr>Category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Lowell SOA Budget</dc:title>
  <dc:subject/>
  <dc:creator>DESE</dc:creator>
  <cp:keywords/>
  <dc:description/>
  <cp:lastModifiedBy>Zou, Dong (EOE)</cp:lastModifiedBy>
  <cp:revision/>
  <dcterms:created xsi:type="dcterms:W3CDTF">2020-01-15T15:05:58Z</dcterms:created>
  <dcterms:modified xsi:type="dcterms:W3CDTF">2021-04-16T19:26:56Z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19 2021</vt:lpwstr>
  </property>
</Properties>
</file>