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F195B529-E072-44FA-B93E-0722A928118B}" xr6:coauthVersionLast="45" xr6:coauthVersionMax="46" xr10:uidLastSave="{00000000-0000-0000-0000-000000000000}"/>
  <bookViews>
    <workbookView xWindow="-120" yWindow="-120" windowWidth="29040" windowHeight="15840" tabRatio="920" xr2:uid="{00000000-000D-0000-FFFF-FFFF00000000}"/>
  </bookViews>
  <sheets>
    <sheet name="1) Program 1" sheetId="20" r:id="rId1"/>
    <sheet name="2) Program 2" sheetId="12" r:id="rId2"/>
    <sheet name="3) Program 3" sheetId="13" r:id="rId3"/>
    <sheet name="4) Program 4" sheetId="14" r:id="rId4"/>
    <sheet name="5) Program 5" sheetId="18" r:id="rId5"/>
    <sheet name="Category Definitions" sheetId="2" state="hidden" r:id="rId6"/>
  </sheets>
  <definedNames>
    <definedName name="_xlnm.Print_Area" localSheetId="0">'1) Program 1'!$A$1:$H$45</definedName>
    <definedName name="_xlnm.Print_Area" localSheetId="1">'2) Program 2'!$A$1:$H$44</definedName>
    <definedName name="_xlnm.Print_Area" localSheetId="2">'3) Program 3'!$A$1:$H$47</definedName>
    <definedName name="_xlnm.Print_Area" localSheetId="3">'4) Program 4'!$A$1:$H$45</definedName>
    <definedName name="_xlnm.Print_Area" localSheetId="4">'5) Program 5'!$A$1:$H$45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3" l="1"/>
  <c r="G46" i="13"/>
  <c r="H44" i="14"/>
  <c r="G44" i="14"/>
  <c r="H44" i="20"/>
  <c r="G44" i="20"/>
  <c r="F44" i="20"/>
  <c r="E44" i="20"/>
  <c r="G45" i="20" l="1"/>
  <c r="H45" i="20"/>
  <c r="H44" i="18"/>
  <c r="G44" i="18"/>
  <c r="F44" i="18"/>
  <c r="E44" i="18"/>
  <c r="G45" i="18" l="1"/>
  <c r="H45" i="18"/>
  <c r="F44" i="14"/>
  <c r="E44" i="14"/>
  <c r="F46" i="13"/>
  <c r="E46" i="13"/>
  <c r="H43" i="12"/>
  <c r="G43" i="12"/>
  <c r="F43" i="12"/>
  <c r="E43" i="12"/>
  <c r="G44" i="12" l="1"/>
  <c r="G47" i="13"/>
  <c r="G45" i="14"/>
  <c r="H44" i="12"/>
  <c r="H47" i="13"/>
  <c r="H45" i="14"/>
</calcChain>
</file>

<file path=xl/sharedStrings.xml><?xml version="1.0" encoding="utf-8"?>
<sst xmlns="http://schemas.openxmlformats.org/spreadsheetml/2006/main" count="337" uniqueCount="127">
  <si>
    <t>Student Opportunity Plans - Long Form Budget: Year 0 and Year 1</t>
  </si>
  <si>
    <t>Evidence-Based Program Identified by the Commissioner (Pull-Down Menu)</t>
  </si>
  <si>
    <t>1.      Expanded access to full-day, high-quality pre-kindergarten for 4-year-olds, including potential collaboration with other local providers</t>
  </si>
  <si>
    <t>SOA Evidence-Based Program Category (Primary)</t>
  </si>
  <si>
    <t>G) Expanding early education and pre-kindergarten programming within the district in consultation or in partnership with community-based organizations</t>
  </si>
  <si>
    <t>SOA Evidence-Based Program Category (Secondary) - Optional</t>
  </si>
  <si>
    <t>D) Hiring school personnel that best support improved student performance</t>
  </si>
  <si>
    <t>Program Description</t>
  </si>
  <si>
    <t>Adding 300 new full-day seats next year across multiple elementary schools.  This expansion will require teachers, paras, PD, and start-up materials for classrooms.</t>
  </si>
  <si>
    <t>Name of Impacted Schools or Indicate if District-Wide Program</t>
  </si>
  <si>
    <t>Elementary schools with full-day pre-k classrooms</t>
  </si>
  <si>
    <t>Key Activity/Expenditure Description</t>
  </si>
  <si>
    <t>Foundation Budget Functional Category</t>
  </si>
  <si>
    <t>Expenditure Category</t>
  </si>
  <si>
    <t>Ongoing Expense?</t>
  </si>
  <si>
    <t>Year 0 (FY20)</t>
  </si>
  <si>
    <t>Year 1 (FY21)</t>
  </si>
  <si>
    <t>(Pull-Down Menu)</t>
  </si>
  <si>
    <t>(Yes/No)</t>
  </si>
  <si>
    <t>FTE</t>
  </si>
  <si>
    <t>Budget Amount</t>
  </si>
  <si>
    <t>Pre-k Teachers</t>
  </si>
  <si>
    <t>Classroom &amp; Specialist Teachers</t>
  </si>
  <si>
    <t>Salaries - Instructional</t>
  </si>
  <si>
    <t>Yes</t>
  </si>
  <si>
    <t>Pre-K Paraprofessionals</t>
  </si>
  <si>
    <t>Other Teaching Services</t>
  </si>
  <si>
    <t>Salaries - Clerical/Support</t>
  </si>
  <si>
    <t>Fringe Benefits for all positions</t>
  </si>
  <si>
    <t>Employee Benefits / Fixed Charges</t>
  </si>
  <si>
    <t>Benefits</t>
  </si>
  <si>
    <t>Start-up supplies, curriculum materials, technology, etc.</t>
  </si>
  <si>
    <t>Instructional Materials, Equipment &amp; Technology</t>
  </si>
  <si>
    <t>Supplies &amp; Materials</t>
  </si>
  <si>
    <t>No</t>
  </si>
  <si>
    <t>PD for teachers and paraprofessionals</t>
  </si>
  <si>
    <t>Professional Development</t>
  </si>
  <si>
    <t>Stipends</t>
  </si>
  <si>
    <t>TOTAL</t>
  </si>
  <si>
    <t>YEAR 1 INCREMENTAL TOTAL</t>
  </si>
  <si>
    <t>4.      Supporting educators to implement high-quality, aligned curriculum</t>
  </si>
  <si>
    <t>F) Purchase of curriculum materials and equipment that are aligned with the statewide curricular frameworks</t>
  </si>
  <si>
    <t>E) Increased or improved professional development</t>
  </si>
  <si>
    <t xml:space="preserve">Curriculum materials for reading and math recovery, PD, MCAS portfolio tutroing intervention materials for Math and Science, and materials for extracurricular activities.  </t>
  </si>
  <si>
    <t>Brookings, Brunton, Dorman, Dryden, Glenwood, Glickman, Harris, Kensington, Lincoln, Pottenger, Sumner Ave., International Academy at Johnson, Talmadge and White Street Elementary Schools.  Central, Conservatory of the Arts, Putnam, Renaissance and Sci-Tech High Schools. STEM and South End Middle Schools.</t>
  </si>
  <si>
    <t>Curriculum materials (reading, math recovery, etc.)</t>
  </si>
  <si>
    <t>Contractual Services</t>
  </si>
  <si>
    <t xml:space="preserve">MCAS Portfolios Tutoring Intervention Materials Math &amp; Science </t>
  </si>
  <si>
    <t>Extra Curricular Activities (personnel, transport., materials, curriculum)</t>
  </si>
  <si>
    <t>6.      Increased personnel and services to support holistic student needs</t>
  </si>
  <si>
    <t>Additional tutors, Academic Intervention teachers, CPDTs, Graduation Coach, ILS's, teachers (Math, Physics, Science, Grade 3), School-to-Work Transition teacher, counselors, paraprofessionals, and stipends for curriculum development</t>
  </si>
  <si>
    <t>Balliet, Beal, Boland, Bowles, Milton Bradely, Brightwood, Brookings, Brunton, DeBerry, Dryden, Freedman, Gerena, Glickman, Harris, Indian Orchard, Kensington, Liberty, Lincoln, Lynch, Pottenger, International Academy at Johnson, Rebecca Johnson, Sumner Ave., Talmadge, Walsh, Warner, Washington, and White St. Elementary Schools. Zanetti K-8 School. South End and STEM Middle Schools. Central, Conservatory of the Arts, International Academy at Sci-Tech, Putnam, Renaissance and Sci-Tech High Schools.</t>
  </si>
  <si>
    <t>Literacy Lab tutors</t>
  </si>
  <si>
    <t>Academic Intervention Teachers (unspecified content area)</t>
  </si>
  <si>
    <t>Academic Intervention Teacher (ELA)</t>
  </si>
  <si>
    <t>Academic Intervention Teacher (Math)</t>
  </si>
  <si>
    <t>CPDT (ELA)</t>
  </si>
  <si>
    <t>CPDT (Math)</t>
  </si>
  <si>
    <t xml:space="preserve">Grade 3 Teacher </t>
  </si>
  <si>
    <t>Graduation Coach</t>
  </si>
  <si>
    <t>ILS's</t>
  </si>
  <si>
    <t>Math Teachers</t>
  </si>
  <si>
    <t>Physics Teacher</t>
  </si>
  <si>
    <t>Tutors</t>
  </si>
  <si>
    <t>School to Work Transition Teacher</t>
  </si>
  <si>
    <t>Science Physics Teacher</t>
  </si>
  <si>
    <t>Science Teachers</t>
  </si>
  <si>
    <t>Counselors</t>
  </si>
  <si>
    <t>Guidance &amp; Psychological</t>
  </si>
  <si>
    <t>Classroom Support Paraprofessionals</t>
  </si>
  <si>
    <t>Success Mentor Stipends - Other stipends for curriculum development</t>
  </si>
  <si>
    <t>Tutoring Programs (Math/other - teachers)</t>
  </si>
  <si>
    <t xml:space="preserve">7.      Inclusion/co-teaching for students with disabilities and English learners </t>
  </si>
  <si>
    <t>Additional ESL teachers, SPED teachers, SPED paras,  and PD materials for inclusion</t>
  </si>
  <si>
    <t>Homer and Liberty Elementary Schools. Central High School.</t>
  </si>
  <si>
    <t>ESL Teachers</t>
  </si>
  <si>
    <t>Special Education Teachers</t>
  </si>
  <si>
    <t>Special Education Paraprofessionals</t>
  </si>
  <si>
    <t>Professional Development Materials for Inclusion</t>
  </si>
  <si>
    <t>14.   Community partnerships for in-school enrichment and wraparound services</t>
  </si>
  <si>
    <t>C) Social services to support students' social-emotional and physical health</t>
  </si>
  <si>
    <t>Interventionist services, social emotion learning PD, and parent workshops with targeted supports in Math and ELA.</t>
  </si>
  <si>
    <t>Dorman, DeBerry, and Warner Elementary Schools</t>
  </si>
  <si>
    <t>Interventionist Services (School Based Services)</t>
  </si>
  <si>
    <t>Professional Development (Social Emotional Learning {SEL})</t>
  </si>
  <si>
    <t>Parent Workshops - targeted supports in Math and ELA</t>
  </si>
  <si>
    <t>Foundation Budget Functional Categories</t>
  </si>
  <si>
    <t>Administration</t>
  </si>
  <si>
    <t xml:space="preserve">Capital Expenditures </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</si>
  <si>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</si>
  <si>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Instructional Leadership</t>
  </si>
  <si>
    <r>
      <t>2.</t>
    </r>
    <r>
      <rPr>
        <sz val="7"/>
        <color rgb="FF000000"/>
        <rFont val="Times New Roman"/>
        <family val="1"/>
      </rPr>
      <t>      </t>
    </r>
    <r>
      <rPr>
        <b/>
        <sz val="10.5"/>
        <color rgb="FF000000"/>
        <rFont val="Calibri"/>
        <family val="2"/>
        <scheme val="minor"/>
      </rPr>
      <t>Research-based early literacy programs in pre-kindergarten and early elementary grades</t>
    </r>
  </si>
  <si>
    <t>Salaries - Administrator</t>
  </si>
  <si>
    <r>
      <t>3.</t>
    </r>
    <r>
      <rPr>
        <sz val="7"/>
        <color rgb="FF000000"/>
        <rFont val="Times New Roman"/>
        <family val="1"/>
      </rPr>
      <t>      </t>
    </r>
    <r>
      <rPr>
        <b/>
        <sz val="10.5"/>
        <color rgb="FF000000"/>
        <rFont val="Calibri"/>
        <family val="2"/>
        <scheme val="minor"/>
      </rPr>
      <t>Early College programs focused primarily on students under-represented in higher education</t>
    </r>
  </si>
  <si>
    <r>
      <t>4.</t>
    </r>
    <r>
      <rPr>
        <sz val="7"/>
        <color rgb="FF000000"/>
        <rFont val="Times New Roman"/>
        <family val="1"/>
      </rPr>
      <t>      </t>
    </r>
    <r>
      <rPr>
        <sz val="10.5"/>
        <color rgb="FF000000"/>
        <rFont val="Calibri"/>
        <family val="2"/>
        <scheme val="minor"/>
      </rPr>
      <t>Supporting educators to implement high-quality, aligned curriculum</t>
    </r>
  </si>
  <si>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</si>
  <si>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t>Salaries - Other</t>
  </si>
  <si>
    <r>
      <t>6.</t>
    </r>
    <r>
      <rPr>
        <sz val="7"/>
        <color rgb="FF000000"/>
        <rFont val="Times New Roman"/>
        <family val="1"/>
      </rPr>
      <t>      </t>
    </r>
    <r>
      <rPr>
        <sz val="10.5"/>
        <color rgb="FF000000"/>
        <rFont val="Calibri"/>
        <family val="2"/>
        <scheme val="minor"/>
      </rPr>
      <t>Increased personnel and services to support holistic student needs</t>
    </r>
  </si>
  <si>
    <r>
      <t>7.</t>
    </r>
    <r>
      <rPr>
        <sz val="7"/>
        <color rgb="FF000000"/>
        <rFont val="Times New Roman"/>
        <family val="1"/>
      </rPr>
      <t>      </t>
    </r>
    <r>
      <rPr>
        <sz val="10.5"/>
        <color rgb="FF000000"/>
        <rFont val="Calibri"/>
        <family val="2"/>
        <scheme val="minor"/>
      </rPr>
      <t xml:space="preserve">Inclusion/co-teaching for students with disabilities and English learners </t>
    </r>
  </si>
  <si>
    <t>Pupil Services</t>
  </si>
  <si>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</si>
  <si>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t>Operations &amp; Maintenance</t>
  </si>
  <si>
    <t>Travel</t>
  </si>
  <si>
    <r>
      <t>9.</t>
    </r>
    <r>
      <rPr>
        <sz val="7"/>
        <color rgb="FF000000"/>
        <rFont val="Times New Roman"/>
        <family val="1"/>
      </rPr>
      <t>      </t>
    </r>
    <r>
      <rPr>
        <sz val="10.5"/>
        <color rgb="FF000000"/>
        <rFont val="Calibri"/>
        <family val="2"/>
        <scheme val="minor"/>
      </rPr>
      <t xml:space="preserve">Dropout prevention and recovery programs </t>
    </r>
  </si>
  <si>
    <t>Other Costs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</si>
  <si>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</si>
  <si>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</si>
  <si>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</si>
  <si>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t xml:space="preserve">Other </t>
  </si>
  <si>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</si>
  <si>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</si>
  <si>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</si>
  <si>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</si>
  <si>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</si>
  <si>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</si>
  <si>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</si>
  <si>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</si>
  <si>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</si>
  <si>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</si>
  <si>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</si>
  <si>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</si>
  <si>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</si>
  <si>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A) Expanded learning time in the form of a longer school day or school year</t>
  </si>
  <si>
    <t>B) Increased opportunity for common planning time for teachers</t>
  </si>
  <si>
    <t>H) Diversifying the educator and administrator workforce</t>
  </si>
  <si>
    <t>I) Developing additional pathways to strengthen college and career readiness</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</si>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</sst>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3"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sz val="10"/>
      <name val="Arial"/>
      <family val="2"/>
    </font>
    <font>
      <b/>
      <sz val="11"/>
      <color rgb="FF0070C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1" fillId="0" borderId="0"/>
  </cellStyleXfs>
  <cellXfs count="96">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2" fontId="0" fillId="4" borderId="16" xfId="0" applyNumberFormat="1" applyFill="1" applyBorder="1" applyAlignment="1">
      <alignment horizontal="center"/>
    </xf>
    <xf numFmtId="2" fontId="0" fillId="4" borderId="21" xfId="0" applyNumberFormat="1" applyFill="1" applyBorder="1" applyAlignment="1">
      <alignment horizontal="center"/>
    </xf>
    <xf numFmtId="4" fontId="0" fillId="3" borderId="30" xfId="0" applyNumberFormat="1" applyFill="1" applyBorder="1"/>
    <xf numFmtId="2" fontId="0" fillId="3" borderId="31" xfId="0" applyNumberFormat="1" applyFill="1" applyBorder="1"/>
    <xf numFmtId="2" fontId="0" fillId="3" borderId="29" xfId="0" applyNumberFormat="1" applyFont="1" applyFill="1" applyBorder="1"/>
    <xf numFmtId="0" fontId="0" fillId="4" borderId="9" xfId="0" applyFill="1" applyBorder="1" applyAlignment="1">
      <alignment vertical="center" wrapText="1"/>
    </xf>
    <xf numFmtId="0" fontId="0" fillId="5" borderId="3" xfId="0" applyFill="1" applyBorder="1" applyAlignment="1">
      <alignment vertical="center"/>
    </xf>
    <xf numFmtId="0" fontId="0" fillId="5" borderId="1" xfId="0" applyFill="1" applyBorder="1" applyAlignment="1">
      <alignment vertical="center"/>
    </xf>
    <xf numFmtId="0" fontId="0" fillId="5" borderId="9" xfId="0" applyFill="1" applyBorder="1" applyAlignment="1">
      <alignment horizontal="center" vertical="center"/>
    </xf>
    <xf numFmtId="164" fontId="0" fillId="4" borderId="21" xfId="0" applyNumberFormat="1" applyFill="1" applyBorder="1" applyAlignment="1">
      <alignment horizontal="center" vertical="center"/>
    </xf>
    <xf numFmtId="4" fontId="0" fillId="4" borderId="20" xfId="0" applyNumberFormat="1" applyFill="1" applyBorder="1" applyAlignment="1">
      <alignment vertical="center"/>
    </xf>
    <xf numFmtId="2" fontId="0" fillId="4" borderId="16" xfId="0" applyNumberFormat="1" applyFill="1" applyBorder="1" applyAlignment="1">
      <alignment horizontal="center" vertical="center"/>
    </xf>
    <xf numFmtId="0" fontId="5" fillId="3" borderId="0" xfId="0" applyFont="1" applyFill="1"/>
    <xf numFmtId="8" fontId="0" fillId="3" borderId="0" xfId="0" applyNumberFormat="1" applyFill="1"/>
    <xf numFmtId="0" fontId="0" fillId="4" borderId="9" xfId="0" applyFill="1" applyBorder="1" applyAlignment="1">
      <alignment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4" fontId="12" fillId="3" borderId="28" xfId="0" applyNumberFormat="1"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24" xfId="0" applyFont="1" applyFill="1" applyBorder="1" applyAlignment="1">
      <alignment horizontal="center"/>
    </xf>
    <xf numFmtId="0" fontId="1" fillId="2" borderId="18" xfId="0" applyFont="1" applyFill="1" applyBorder="1" applyAlignment="1">
      <alignment horizont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7" xfId="0" applyFont="1" applyFill="1" applyBorder="1" applyAlignment="1">
      <alignment horizont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cellXfs>
  <cellStyles count="2">
    <cellStyle name="Normal" xfId="0" builtinId="0"/>
    <cellStyle name="Normal 4" xfId="1" xr:uid="{B38F04CD-7C1A-4588-8C36-58E1E10D3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FDDE2587-1013-43FD-9F38-57CE210A577B}"/>
            </a:ext>
          </a:extLst>
        </xdr:cNvPr>
        <xdr:cNvSpPr/>
      </xdr:nvSpPr>
      <xdr:spPr>
        <a:xfrm>
          <a:off x="103187" y="298450"/>
          <a:ext cx="112903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E5C135E4-B5FE-4C4E-AF9C-D8EE6BF64594}"/>
            </a:ext>
          </a:extLst>
        </xdr:cNvPr>
        <xdr:cNvPicPr/>
      </xdr:nvPicPr>
      <xdr:blipFill>
        <a:blip xmlns:r="http://schemas.openxmlformats.org/officeDocument/2006/relationships" r:embed="rId1" cstate="print"/>
        <a:srcRect/>
        <a:stretch>
          <a:fillRect/>
        </a:stretch>
      </xdr:blipFill>
      <xdr:spPr bwMode="auto">
        <a:xfrm>
          <a:off x="11539546" y="298444"/>
          <a:ext cx="2484755" cy="11982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EDC9035-D664-4C1D-867B-9EEE7133D6C7}"/>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105100</xdr:colOff>
      <xdr:row>6</xdr:row>
      <xdr:rowOff>86989</xdr:rowOff>
    </xdr:to>
    <xdr:pic>
      <xdr:nvPicPr>
        <xdr:cNvPr id="3" name="Picture 2" descr="ESE logo">
          <a:extLst>
            <a:ext uri="{FF2B5EF4-FFF2-40B4-BE49-F238E27FC236}">
              <a16:creationId xmlns:a16="http://schemas.microsoft.com/office/drawing/2014/main" id="{9C8B980B-C007-4EBB-9C6D-525966C85F96}"/>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DC6DFDC5-A89A-444F-A3B9-12C76BDAA6B9}"/>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93194</xdr:colOff>
      <xdr:row>6</xdr:row>
      <xdr:rowOff>86989</xdr:rowOff>
    </xdr:to>
    <xdr:pic>
      <xdr:nvPicPr>
        <xdr:cNvPr id="3" name="Picture 2" descr="ESE logo">
          <a:extLst>
            <a:ext uri="{FF2B5EF4-FFF2-40B4-BE49-F238E27FC236}">
              <a16:creationId xmlns:a16="http://schemas.microsoft.com/office/drawing/2014/main" id="{2EF4B46D-9A8D-444E-99F4-9938BDFE8281}"/>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FC22ADDC-4067-49EC-BBF8-BF7E1E193A81}"/>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307F2292-B071-4FA9-978B-E654BE75C26F}"/>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FB56C635-CAC4-403E-9ED0-995AF35908B0}"/>
            </a:ext>
          </a:extLst>
        </xdr:cNvPr>
        <xdr:cNvSpPr/>
      </xdr:nvSpPr>
      <xdr:spPr>
        <a:xfrm>
          <a:off x="103187" y="301625"/>
          <a:ext cx="10775950" cy="11271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377A7C1E-9B69-47B6-92C9-96255C285EB0}"/>
            </a:ext>
          </a:extLst>
        </xdr:cNvPr>
        <xdr:cNvPicPr/>
      </xdr:nvPicPr>
      <xdr:blipFill>
        <a:blip xmlns:r="http://schemas.openxmlformats.org/officeDocument/2006/relationships" r:embed="rId1" cstate="print"/>
        <a:srcRect/>
        <a:stretch>
          <a:fillRect/>
        </a:stretch>
      </xdr:blipFill>
      <xdr:spPr bwMode="auto">
        <a:xfrm>
          <a:off x="11012496" y="301619"/>
          <a:ext cx="2370455" cy="12141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947B-855D-4053-9B79-05C3B907AA60}">
  <sheetPr>
    <pageSetUpPr fitToPage="1"/>
  </sheetPr>
  <dimension ref="A1:H51"/>
  <sheetViews>
    <sheetView tabSelected="1"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7" customWidth="1"/>
    <col min="5" max="5" width="6.140625" style="35" customWidth="1"/>
    <col min="6" max="6" width="15" style="2" customWidth="1"/>
    <col min="7" max="7" width="6.140625" style="35"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8"/>
    </row>
    <row r="8" spans="1:4" x14ac:dyDescent="0.25">
      <c r="A8" s="72" t="s">
        <v>1</v>
      </c>
      <c r="B8" s="74" t="s">
        <v>2</v>
      </c>
      <c r="C8" s="75"/>
      <c r="D8" s="28"/>
    </row>
    <row r="9" spans="1:4" x14ac:dyDescent="0.25">
      <c r="A9" s="73"/>
      <c r="B9" s="76"/>
      <c r="C9" s="77"/>
      <c r="D9" s="28"/>
    </row>
    <row r="10" spans="1:4" x14ac:dyDescent="0.25">
      <c r="A10" s="72" t="s">
        <v>3</v>
      </c>
      <c r="B10" s="74" t="s">
        <v>4</v>
      </c>
      <c r="C10" s="75"/>
      <c r="D10" s="28"/>
    </row>
    <row r="11" spans="1:4" x14ac:dyDescent="0.25">
      <c r="A11" s="73"/>
      <c r="B11" s="76"/>
      <c r="C11" s="77"/>
      <c r="D11" s="28"/>
    </row>
    <row r="12" spans="1:4" x14ac:dyDescent="0.25">
      <c r="A12" s="72" t="s">
        <v>5</v>
      </c>
      <c r="B12" s="74" t="s">
        <v>6</v>
      </c>
      <c r="C12" s="75"/>
    </row>
    <row r="13" spans="1:4" x14ac:dyDescent="0.25">
      <c r="A13" s="73"/>
      <c r="B13" s="76"/>
      <c r="C13" s="77"/>
    </row>
    <row r="14" spans="1:4" x14ac:dyDescent="0.25">
      <c r="A14" s="80" t="s">
        <v>7</v>
      </c>
      <c r="B14" s="90" t="s">
        <v>8</v>
      </c>
      <c r="C14" s="91"/>
      <c r="D14" s="16"/>
    </row>
    <row r="15" spans="1:4" x14ac:dyDescent="0.25">
      <c r="A15" s="81"/>
      <c r="B15" s="92"/>
      <c r="C15" s="93"/>
      <c r="D15" s="16"/>
    </row>
    <row r="16" spans="1:4" x14ac:dyDescent="0.25">
      <c r="A16" s="81"/>
      <c r="B16" s="92"/>
      <c r="C16" s="93"/>
      <c r="D16" s="16"/>
    </row>
    <row r="17" spans="1:8" x14ac:dyDescent="0.25">
      <c r="A17" s="81"/>
      <c r="B17" s="92"/>
      <c r="C17" s="93"/>
      <c r="D17" s="16"/>
    </row>
    <row r="18" spans="1:8" x14ac:dyDescent="0.25">
      <c r="A18" s="82"/>
      <c r="B18" s="94"/>
      <c r="C18" s="95"/>
      <c r="E18" s="43"/>
      <c r="F18" s="5"/>
    </row>
    <row r="19" spans="1:8" x14ac:dyDescent="0.25">
      <c r="A19" s="80" t="s">
        <v>9</v>
      </c>
      <c r="B19" s="83" t="s">
        <v>10</v>
      </c>
      <c r="C19" s="84"/>
      <c r="D19" s="16"/>
    </row>
    <row r="20" spans="1:8" x14ac:dyDescent="0.25">
      <c r="A20" s="82"/>
      <c r="B20" s="85"/>
      <c r="C20" s="86"/>
      <c r="E20" s="43"/>
      <c r="F20" s="5"/>
    </row>
    <row r="21" spans="1:8" ht="15.75" thickBot="1" x14ac:dyDescent="0.3">
      <c r="A21" s="7"/>
      <c r="B21" s="5"/>
    </row>
    <row r="22" spans="1:8" ht="14.45" customHeight="1" x14ac:dyDescent="0.25">
      <c r="A22" s="87" t="s">
        <v>11</v>
      </c>
      <c r="B22" s="70" t="s">
        <v>12</v>
      </c>
      <c r="C22" s="10" t="s">
        <v>13</v>
      </c>
      <c r="D22" s="21" t="s">
        <v>14</v>
      </c>
      <c r="E22" s="89" t="s">
        <v>15</v>
      </c>
      <c r="F22" s="79"/>
      <c r="G22" s="78" t="s">
        <v>16</v>
      </c>
      <c r="H22" s="79"/>
    </row>
    <row r="23" spans="1:8" s="6" customFormat="1" x14ac:dyDescent="0.25">
      <c r="A23" s="88"/>
      <c r="B23" s="69" t="s">
        <v>17</v>
      </c>
      <c r="C23" s="11" t="s">
        <v>17</v>
      </c>
      <c r="D23" s="22" t="s">
        <v>18</v>
      </c>
      <c r="E23" s="44" t="s">
        <v>19</v>
      </c>
      <c r="F23" s="23" t="s">
        <v>20</v>
      </c>
      <c r="G23" s="36" t="s">
        <v>19</v>
      </c>
      <c r="H23" s="26" t="s">
        <v>20</v>
      </c>
    </row>
    <row r="24" spans="1:8" x14ac:dyDescent="0.25">
      <c r="A24" s="68" t="s">
        <v>21</v>
      </c>
      <c r="B24" s="9" t="s">
        <v>22</v>
      </c>
      <c r="C24" s="4" t="s">
        <v>23</v>
      </c>
      <c r="D24" s="29" t="s">
        <v>24</v>
      </c>
      <c r="E24" s="38"/>
      <c r="F24" s="32"/>
      <c r="G24" s="37">
        <v>6</v>
      </c>
      <c r="H24" s="24">
        <v>426202.5</v>
      </c>
    </row>
    <row r="25" spans="1:8" x14ac:dyDescent="0.25">
      <c r="A25" s="68" t="s">
        <v>25</v>
      </c>
      <c r="B25" s="9" t="s">
        <v>26</v>
      </c>
      <c r="C25" s="4" t="s">
        <v>27</v>
      </c>
      <c r="D25" s="29" t="s">
        <v>24</v>
      </c>
      <c r="E25" s="38"/>
      <c r="F25" s="32"/>
      <c r="G25" s="37">
        <v>6</v>
      </c>
      <c r="H25" s="24">
        <v>151021.32</v>
      </c>
    </row>
    <row r="26" spans="1:8" x14ac:dyDescent="0.25">
      <c r="A26" s="68" t="s">
        <v>28</v>
      </c>
      <c r="B26" s="9" t="s">
        <v>29</v>
      </c>
      <c r="C26" s="4" t="s">
        <v>30</v>
      </c>
      <c r="D26" s="29" t="s">
        <v>24</v>
      </c>
      <c r="E26" s="38"/>
      <c r="F26" s="32"/>
      <c r="G26" s="37"/>
      <c r="H26" s="24">
        <v>133517.79</v>
      </c>
    </row>
    <row r="27" spans="1:8" x14ac:dyDescent="0.25">
      <c r="A27" s="68" t="s">
        <v>31</v>
      </c>
      <c r="B27" s="9" t="s">
        <v>32</v>
      </c>
      <c r="C27" s="4" t="s">
        <v>33</v>
      </c>
      <c r="D27" s="29" t="s">
        <v>34</v>
      </c>
      <c r="E27" s="38"/>
      <c r="F27" s="32"/>
      <c r="G27" s="37"/>
      <c r="H27" s="32">
        <v>260000</v>
      </c>
    </row>
    <row r="28" spans="1:8" x14ac:dyDescent="0.25">
      <c r="A28" s="68" t="s">
        <v>35</v>
      </c>
      <c r="B28" s="9" t="s">
        <v>36</v>
      </c>
      <c r="C28" s="4" t="s">
        <v>37</v>
      </c>
      <c r="D28" s="29" t="s">
        <v>24</v>
      </c>
      <c r="E28" s="38"/>
      <c r="F28" s="32"/>
      <c r="G28" s="38"/>
      <c r="H28" s="32">
        <v>20440</v>
      </c>
    </row>
    <row r="29" spans="1:8" x14ac:dyDescent="0.25">
      <c r="A29" s="68"/>
      <c r="B29" s="9"/>
      <c r="C29" s="4"/>
      <c r="D29" s="29"/>
      <c r="E29" s="38"/>
      <c r="F29" s="32"/>
      <c r="G29" s="38"/>
      <c r="H29" s="32"/>
    </row>
    <row r="30" spans="1:8" x14ac:dyDescent="0.25">
      <c r="A30" s="68"/>
      <c r="B30" s="9"/>
      <c r="C30" s="4"/>
      <c r="D30" s="29"/>
      <c r="E30" s="38"/>
      <c r="F30" s="32"/>
      <c r="G30" s="37"/>
      <c r="H30" s="32"/>
    </row>
    <row r="31" spans="1:8" x14ac:dyDescent="0.25">
      <c r="A31" s="68"/>
      <c r="B31" s="9"/>
      <c r="C31" s="4"/>
      <c r="D31" s="29"/>
      <c r="E31" s="38"/>
      <c r="F31" s="24"/>
      <c r="G31" s="37"/>
      <c r="H31" s="32"/>
    </row>
    <row r="32" spans="1:8" x14ac:dyDescent="0.25">
      <c r="A32" s="68"/>
      <c r="B32" s="9"/>
      <c r="C32" s="4"/>
      <c r="D32" s="29"/>
      <c r="E32" s="38"/>
      <c r="F32" s="24"/>
      <c r="G32" s="37"/>
      <c r="H32" s="32"/>
    </row>
    <row r="33" spans="1:8" x14ac:dyDescent="0.25">
      <c r="A33" s="68"/>
      <c r="B33" s="9"/>
      <c r="C33" s="4"/>
      <c r="D33" s="29"/>
      <c r="E33" s="38"/>
      <c r="F33" s="32"/>
      <c r="G33" s="37"/>
      <c r="H33" s="32"/>
    </row>
    <row r="34" spans="1:8" x14ac:dyDescent="0.25">
      <c r="A34" s="68"/>
      <c r="B34" s="9"/>
      <c r="C34" s="4"/>
      <c r="D34" s="29"/>
      <c r="E34" s="38"/>
      <c r="F34" s="24"/>
      <c r="G34" s="37"/>
      <c r="H34" s="32"/>
    </row>
    <row r="35" spans="1:8" x14ac:dyDescent="0.25">
      <c r="A35" s="68"/>
      <c r="B35" s="9"/>
      <c r="C35" s="4"/>
      <c r="D35" s="29"/>
      <c r="E35" s="38"/>
      <c r="F35" s="24"/>
      <c r="G35" s="37"/>
      <c r="H35" s="32"/>
    </row>
    <row r="36" spans="1:8" x14ac:dyDescent="0.25">
      <c r="A36" s="68"/>
      <c r="B36" s="9"/>
      <c r="C36" s="4"/>
      <c r="D36" s="29"/>
      <c r="E36" s="38"/>
      <c r="F36" s="24"/>
      <c r="G36" s="37"/>
      <c r="H36" s="32"/>
    </row>
    <row r="37" spans="1:8" x14ac:dyDescent="0.25">
      <c r="A37" s="68"/>
      <c r="B37" s="9"/>
      <c r="C37" s="4"/>
      <c r="D37" s="29"/>
      <c r="E37" s="38"/>
      <c r="F37" s="24"/>
      <c r="G37" s="37"/>
      <c r="H37" s="32"/>
    </row>
    <row r="38" spans="1:8" x14ac:dyDescent="0.25">
      <c r="A38" s="68"/>
      <c r="B38" s="9"/>
      <c r="C38" s="4"/>
      <c r="D38" s="29"/>
      <c r="E38" s="38"/>
      <c r="F38" s="24"/>
      <c r="G38" s="37"/>
      <c r="H38" s="32"/>
    </row>
    <row r="39" spans="1:8" x14ac:dyDescent="0.25">
      <c r="A39" s="68"/>
      <c r="B39" s="9"/>
      <c r="C39" s="4"/>
      <c r="D39" s="29"/>
      <c r="E39" s="38"/>
      <c r="F39" s="24"/>
      <c r="G39" s="37"/>
      <c r="H39" s="32"/>
    </row>
    <row r="40" spans="1:8" x14ac:dyDescent="0.25">
      <c r="A40" s="68"/>
      <c r="B40" s="9"/>
      <c r="C40" s="4"/>
      <c r="D40" s="29"/>
      <c r="E40" s="38"/>
      <c r="F40" s="24"/>
      <c r="G40" s="37"/>
      <c r="H40" s="32"/>
    </row>
    <row r="41" spans="1:8" x14ac:dyDescent="0.25">
      <c r="A41" s="68"/>
      <c r="B41" s="9"/>
      <c r="C41" s="4"/>
      <c r="D41" s="29"/>
      <c r="E41" s="45"/>
      <c r="F41" s="24"/>
      <c r="G41" s="39"/>
      <c r="H41" s="32"/>
    </row>
    <row r="42" spans="1:8" x14ac:dyDescent="0.25">
      <c r="A42" s="68"/>
      <c r="B42" s="9"/>
      <c r="C42" s="4"/>
      <c r="D42" s="29"/>
      <c r="E42" s="45"/>
      <c r="F42" s="24"/>
      <c r="G42" s="39"/>
      <c r="H42" s="32"/>
    </row>
    <row r="43" spans="1:8" ht="15.75" thickBot="1" x14ac:dyDescent="0.3">
      <c r="A43" s="68"/>
      <c r="B43" s="9"/>
      <c r="C43" s="4"/>
      <c r="D43" s="29"/>
      <c r="E43" s="46"/>
      <c r="F43" s="25"/>
      <c r="G43" s="40"/>
      <c r="H43" s="33"/>
    </row>
    <row r="44" spans="1:8" ht="15.75" thickBot="1" x14ac:dyDescent="0.3">
      <c r="A44" s="5"/>
      <c r="B44" s="5"/>
      <c r="C44" s="5"/>
      <c r="D44" s="12" t="s">
        <v>38</v>
      </c>
      <c r="E44" s="42">
        <f>SUM(E24:E43)</f>
        <v>0</v>
      </c>
      <c r="F44" s="34">
        <f>SUM(F24:F43)</f>
        <v>0</v>
      </c>
      <c r="G44" s="41">
        <f>SUM(G24:G43)</f>
        <v>12</v>
      </c>
      <c r="H44" s="56">
        <f>SUM(H12:H43)</f>
        <v>991181.6100000001</v>
      </c>
    </row>
    <row r="45" spans="1:8" x14ac:dyDescent="0.25">
      <c r="A45" s="1"/>
      <c r="C45" s="1"/>
      <c r="D45" s="30" t="s">
        <v>39</v>
      </c>
      <c r="E45" s="47"/>
      <c r="F45" s="31"/>
      <c r="G45" s="48">
        <f>G44-E44</f>
        <v>12</v>
      </c>
      <c r="H45" s="71">
        <f>H44-F44</f>
        <v>991181.6100000001</v>
      </c>
    </row>
    <row r="47" spans="1:8" x14ac:dyDescent="0.25">
      <c r="H47" s="49"/>
    </row>
    <row r="48" spans="1:8" x14ac:dyDescent="0.25">
      <c r="H48" s="49"/>
    </row>
    <row r="49" spans="1:8" x14ac:dyDescent="0.25">
      <c r="H49" s="49"/>
    </row>
    <row r="50" spans="1:8" x14ac:dyDescent="0.25">
      <c r="A50" s="67"/>
      <c r="H50" s="50"/>
    </row>
    <row r="51" spans="1:8" x14ac:dyDescent="0.25">
      <c r="A51" s="67"/>
    </row>
  </sheetData>
  <mergeCells count="13">
    <mergeCell ref="G22:H22"/>
    <mergeCell ref="A14:A18"/>
    <mergeCell ref="A19:A20"/>
    <mergeCell ref="B19:C20"/>
    <mergeCell ref="A22:A23"/>
    <mergeCell ref="E22:F22"/>
    <mergeCell ref="B14:C18"/>
    <mergeCell ref="A8:A9"/>
    <mergeCell ref="B8:C9"/>
    <mergeCell ref="A10:A11"/>
    <mergeCell ref="B10:C11"/>
    <mergeCell ref="A12:A13"/>
    <mergeCell ref="B12:C13"/>
  </mergeCells>
  <pageMargins left="0.7" right="0.7" top="0.75" bottom="0.75" header="0.3" footer="0.3"/>
  <pageSetup scale="61"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If this is an ongoing expense, indicate &quot;Yes&quot;, if this is a one-time expense, indicate &quot;No&quot;." xr:uid="{443AD524-B17B-4268-81A7-0F333CFBDF24}">
          <x14:formula1>
            <xm:f>'Category Definitions'!$F$3:$F$4</xm:f>
          </x14:formula1>
          <xm:sqref>D24:D43</xm:sqref>
        </x14:dataValidation>
        <x14:dataValidation type="list" allowBlank="1" showInputMessage="1" showErrorMessage="1" prompt="Select the appropriate expenditure type." xr:uid="{B7872579-7EE2-4456-964F-BDCB4D32C732}">
          <x14:formula1>
            <xm:f>'Category Definitions'!$C$2:$C$12</xm:f>
          </x14:formula1>
          <xm:sqref>C24:C43</xm:sqref>
        </x14:dataValidation>
        <x14:dataValidation type="list" allowBlank="1" showInputMessage="1" showErrorMessage="1" prompt="Select the appropriate Foundation Budget Functional Category for the cost item." xr:uid="{797B68EB-69DB-4457-AE53-6BD4CC2F4F31}">
          <x14:formula1>
            <xm:f>'Category Definitions'!$A$3:$A$14</xm:f>
          </x14:formula1>
          <xm:sqref>B24:B43</xm:sqref>
        </x14:dataValidation>
        <x14:dataValidation type="list" allowBlank="1" showInputMessage="1" showErrorMessage="1" xr:uid="{9D293B7B-8AEB-4A84-BEA0-32FDF61F4DA2}">
          <x14:formula1>
            <xm:f>'Category Definitions'!$I$3:$I$21</xm:f>
          </x14:formula1>
          <xm:sqref>B8:C9</xm:sqref>
        </x14:dataValidation>
        <x14:dataValidation type="list" allowBlank="1" showInputMessage="1" showErrorMessage="1" prompt="Please indicate the appropriate expenditure type." xr:uid="{39B2A80B-6670-4F8C-B04C-8C18523F0E3F}">
          <x14:formula1>
            <xm:f>'Category Definitions'!$C$2:$C$12</xm:f>
          </x14:formula1>
          <xm:sqref>C44</xm:sqref>
        </x14:dataValidation>
        <x14:dataValidation type="list" allowBlank="1" showInputMessage="1" showErrorMessage="1" xr:uid="{CC4A3CF8-933D-426B-AE8A-667F002B8D8D}">
          <x14:formula1>
            <xm:f>'Category Definitions'!$I$23:$I$32</xm:f>
          </x14:formula1>
          <xm:sqref>B10:C13</xm:sqref>
        </x14:dataValidation>
        <x14:dataValidation type="list" allowBlank="1" showInputMessage="1" showErrorMessage="1" promptTitle="Foundation Budget Expenditure" prompt="Select the appropriate Foundation Budget Expenditure Category for the budgeted cost" xr:uid="{770E0DF8-8837-4BCC-ADA5-69A800004A5D}">
          <x14:formula1>
            <xm:f>'Category Definitions'!A10:A16</xm:f>
          </x14:formula1>
          <xm:sqref>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9"/>
  <sheetViews>
    <sheetView zoomScaleNormal="100" workbookViewId="0"/>
  </sheetViews>
  <sheetFormatPr defaultColWidth="8.85546875" defaultRowHeight="15" x14ac:dyDescent="0.25"/>
  <cols>
    <col min="1" max="1" width="77" style="2" bestFit="1" customWidth="1"/>
    <col min="2" max="2" width="50.28515625" style="3" bestFit="1" customWidth="1"/>
    <col min="3" max="3" width="22.140625" style="2" bestFit="1" customWidth="1"/>
    <col min="4" max="4" width="18.140625" style="27" customWidth="1"/>
    <col min="5" max="5" width="6.140625" style="35" customWidth="1"/>
    <col min="6" max="6" width="15" style="2" customWidth="1"/>
    <col min="7" max="7" width="6.140625" style="35"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8"/>
    </row>
    <row r="8" spans="1:4" x14ac:dyDescent="0.25">
      <c r="A8" s="72" t="s">
        <v>1</v>
      </c>
      <c r="B8" s="74" t="s">
        <v>40</v>
      </c>
      <c r="C8" s="75"/>
      <c r="D8" s="28"/>
    </row>
    <row r="9" spans="1:4" x14ac:dyDescent="0.25">
      <c r="A9" s="73"/>
      <c r="B9" s="76"/>
      <c r="C9" s="77"/>
      <c r="D9" s="28"/>
    </row>
    <row r="10" spans="1:4" x14ac:dyDescent="0.25">
      <c r="A10" s="72" t="s">
        <v>3</v>
      </c>
      <c r="B10" s="74" t="s">
        <v>41</v>
      </c>
      <c r="C10" s="75"/>
      <c r="D10" s="28"/>
    </row>
    <row r="11" spans="1:4" x14ac:dyDescent="0.25">
      <c r="A11" s="73"/>
      <c r="B11" s="76"/>
      <c r="C11" s="77"/>
      <c r="D11" s="28"/>
    </row>
    <row r="12" spans="1:4" x14ac:dyDescent="0.25">
      <c r="A12" s="72" t="s">
        <v>5</v>
      </c>
      <c r="B12" s="74" t="s">
        <v>42</v>
      </c>
      <c r="C12" s="75"/>
    </row>
    <row r="13" spans="1:4" x14ac:dyDescent="0.25">
      <c r="A13" s="73"/>
      <c r="B13" s="76"/>
      <c r="C13" s="77"/>
    </row>
    <row r="14" spans="1:4" x14ac:dyDescent="0.25">
      <c r="A14" s="80" t="s">
        <v>7</v>
      </c>
      <c r="B14" s="90" t="s">
        <v>43</v>
      </c>
      <c r="C14" s="91"/>
      <c r="D14" s="16"/>
    </row>
    <row r="15" spans="1:4" x14ac:dyDescent="0.25">
      <c r="A15" s="81"/>
      <c r="B15" s="92"/>
      <c r="C15" s="93"/>
      <c r="D15" s="16"/>
    </row>
    <row r="16" spans="1:4" x14ac:dyDescent="0.25">
      <c r="A16" s="81"/>
      <c r="B16" s="92"/>
      <c r="C16" s="93"/>
      <c r="D16" s="16"/>
    </row>
    <row r="17" spans="1:8" x14ac:dyDescent="0.25">
      <c r="A17" s="81"/>
      <c r="B17" s="92"/>
      <c r="C17" s="93"/>
      <c r="D17" s="16"/>
    </row>
    <row r="18" spans="1:8" x14ac:dyDescent="0.25">
      <c r="A18" s="82"/>
      <c r="B18" s="94"/>
      <c r="C18" s="95"/>
      <c r="E18" s="43"/>
      <c r="F18" s="5"/>
    </row>
    <row r="19" spans="1:8" x14ac:dyDescent="0.25">
      <c r="A19" s="80" t="s">
        <v>9</v>
      </c>
      <c r="B19" s="90" t="s">
        <v>44</v>
      </c>
      <c r="C19" s="91"/>
      <c r="D19" s="16"/>
    </row>
    <row r="20" spans="1:8" ht="62.25" customHeight="1" x14ac:dyDescent="0.25">
      <c r="A20" s="82"/>
      <c r="B20" s="94"/>
      <c r="C20" s="95"/>
      <c r="E20" s="43"/>
      <c r="F20" s="5"/>
    </row>
    <row r="21" spans="1:8" ht="15.75" thickBot="1" x14ac:dyDescent="0.3">
      <c r="A21" s="7"/>
      <c r="B21" s="5"/>
    </row>
    <row r="22" spans="1:8" ht="14.45" customHeight="1" x14ac:dyDescent="0.25">
      <c r="A22" s="87" t="s">
        <v>11</v>
      </c>
      <c r="B22" s="70" t="s">
        <v>12</v>
      </c>
      <c r="C22" s="10" t="s">
        <v>13</v>
      </c>
      <c r="D22" s="21" t="s">
        <v>14</v>
      </c>
      <c r="E22" s="89" t="s">
        <v>15</v>
      </c>
      <c r="F22" s="79"/>
      <c r="G22" s="78" t="s">
        <v>16</v>
      </c>
      <c r="H22" s="79"/>
    </row>
    <row r="23" spans="1:8" s="6" customFormat="1" x14ac:dyDescent="0.25">
      <c r="A23" s="88"/>
      <c r="B23" s="69" t="s">
        <v>17</v>
      </c>
      <c r="C23" s="11" t="s">
        <v>17</v>
      </c>
      <c r="D23" s="22" t="s">
        <v>18</v>
      </c>
      <c r="E23" s="44" t="s">
        <v>19</v>
      </c>
      <c r="F23" s="23" t="s">
        <v>20</v>
      </c>
      <c r="G23" s="36" t="s">
        <v>19</v>
      </c>
      <c r="H23" s="26" t="s">
        <v>20</v>
      </c>
    </row>
    <row r="24" spans="1:8" x14ac:dyDescent="0.25">
      <c r="A24" s="68" t="s">
        <v>45</v>
      </c>
      <c r="B24" s="9" t="s">
        <v>32</v>
      </c>
      <c r="C24" s="4" t="s">
        <v>33</v>
      </c>
      <c r="D24" s="29" t="s">
        <v>24</v>
      </c>
      <c r="E24" s="38"/>
      <c r="F24" s="32"/>
      <c r="G24" s="37"/>
      <c r="H24" s="24">
        <v>71290.61</v>
      </c>
    </row>
    <row r="25" spans="1:8" x14ac:dyDescent="0.25">
      <c r="A25" s="68" t="s">
        <v>36</v>
      </c>
      <c r="B25" s="9" t="s">
        <v>36</v>
      </c>
      <c r="C25" s="4" t="s">
        <v>46</v>
      </c>
      <c r="D25" s="29" t="s">
        <v>24</v>
      </c>
      <c r="E25" s="38"/>
      <c r="F25" s="32"/>
      <c r="G25" s="37"/>
      <c r="H25" s="24">
        <v>22319</v>
      </c>
    </row>
    <row r="26" spans="1:8" x14ac:dyDescent="0.25">
      <c r="A26" s="68" t="s">
        <v>47</v>
      </c>
      <c r="B26" s="9" t="s">
        <v>32</v>
      </c>
      <c r="C26" s="4" t="s">
        <v>33</v>
      </c>
      <c r="D26" s="29" t="s">
        <v>24</v>
      </c>
      <c r="E26" s="38"/>
      <c r="F26" s="32"/>
      <c r="G26" s="37"/>
      <c r="H26" s="24">
        <v>6037.2</v>
      </c>
    </row>
    <row r="27" spans="1:8" x14ac:dyDescent="0.25">
      <c r="A27" s="68" t="s">
        <v>48</v>
      </c>
      <c r="B27" s="9" t="s">
        <v>32</v>
      </c>
      <c r="C27" s="4" t="s">
        <v>33</v>
      </c>
      <c r="D27" s="29" t="s">
        <v>24</v>
      </c>
      <c r="E27" s="38"/>
      <c r="F27" s="32"/>
      <c r="G27" s="37"/>
      <c r="H27" s="24">
        <v>3100</v>
      </c>
    </row>
    <row r="28" spans="1:8" x14ac:dyDescent="0.25">
      <c r="A28" s="68"/>
      <c r="B28" s="9"/>
      <c r="C28" s="4"/>
      <c r="D28" s="29"/>
      <c r="E28" s="38"/>
      <c r="F28" s="32"/>
      <c r="G28" s="38"/>
      <c r="H28" s="32"/>
    </row>
    <row r="29" spans="1:8" x14ac:dyDescent="0.25">
      <c r="A29" s="68"/>
      <c r="B29" s="9"/>
      <c r="C29" s="4"/>
      <c r="D29" s="29"/>
      <c r="E29" s="38"/>
      <c r="F29" s="32"/>
      <c r="G29" s="37"/>
      <c r="H29" s="32"/>
    </row>
    <row r="30" spans="1:8" x14ac:dyDescent="0.25">
      <c r="A30" s="68"/>
      <c r="B30" s="9"/>
      <c r="C30" s="4"/>
      <c r="D30" s="29"/>
      <c r="E30" s="38"/>
      <c r="F30" s="24"/>
      <c r="G30" s="37"/>
      <c r="H30" s="32"/>
    </row>
    <row r="31" spans="1:8" x14ac:dyDescent="0.25">
      <c r="A31" s="68"/>
      <c r="B31" s="9"/>
      <c r="C31" s="4"/>
      <c r="D31" s="29"/>
      <c r="E31" s="38"/>
      <c r="F31" s="24"/>
      <c r="G31" s="37"/>
      <c r="H31" s="32"/>
    </row>
    <row r="32" spans="1:8" x14ac:dyDescent="0.25">
      <c r="A32" s="68"/>
      <c r="B32" s="9"/>
      <c r="C32" s="4"/>
      <c r="D32" s="29"/>
      <c r="E32" s="38"/>
      <c r="F32" s="32"/>
      <c r="G32" s="37"/>
      <c r="H32" s="32"/>
    </row>
    <row r="33" spans="1:8" x14ac:dyDescent="0.25">
      <c r="A33" s="68"/>
      <c r="B33" s="9"/>
      <c r="C33" s="4"/>
      <c r="D33" s="29"/>
      <c r="E33" s="38"/>
      <c r="F33" s="24"/>
      <c r="G33" s="37"/>
      <c r="H33" s="32"/>
    </row>
    <row r="34" spans="1:8" x14ac:dyDescent="0.25">
      <c r="A34" s="68"/>
      <c r="B34" s="9"/>
      <c r="C34" s="4"/>
      <c r="D34" s="29"/>
      <c r="E34" s="38"/>
      <c r="F34" s="24"/>
      <c r="G34" s="37"/>
      <c r="H34" s="32"/>
    </row>
    <row r="35" spans="1:8" x14ac:dyDescent="0.25">
      <c r="A35" s="68"/>
      <c r="B35" s="9"/>
      <c r="C35" s="4"/>
      <c r="D35" s="29"/>
      <c r="E35" s="38"/>
      <c r="F35" s="24"/>
      <c r="G35" s="37"/>
      <c r="H35" s="32"/>
    </row>
    <row r="36" spans="1:8" x14ac:dyDescent="0.25">
      <c r="A36" s="68"/>
      <c r="B36" s="9"/>
      <c r="C36" s="4"/>
      <c r="D36" s="29"/>
      <c r="E36" s="38"/>
      <c r="F36" s="24"/>
      <c r="G36" s="37"/>
      <c r="H36" s="32"/>
    </row>
    <row r="37" spans="1:8" x14ac:dyDescent="0.25">
      <c r="A37" s="68"/>
      <c r="B37" s="9"/>
      <c r="C37" s="4"/>
      <c r="D37" s="29"/>
      <c r="E37" s="38"/>
      <c r="F37" s="24"/>
      <c r="G37" s="37"/>
      <c r="H37" s="32"/>
    </row>
    <row r="38" spans="1:8" x14ac:dyDescent="0.25">
      <c r="A38" s="68"/>
      <c r="B38" s="9"/>
      <c r="C38" s="4"/>
      <c r="D38" s="29"/>
      <c r="E38" s="38"/>
      <c r="F38" s="24"/>
      <c r="G38" s="37"/>
      <c r="H38" s="32"/>
    </row>
    <row r="39" spans="1:8" x14ac:dyDescent="0.25">
      <c r="A39" s="68"/>
      <c r="B39" s="9"/>
      <c r="C39" s="4"/>
      <c r="D39" s="29"/>
      <c r="E39" s="38"/>
      <c r="F39" s="24"/>
      <c r="G39" s="37"/>
      <c r="H39" s="32"/>
    </row>
    <row r="40" spans="1:8" x14ac:dyDescent="0.25">
      <c r="A40" s="68"/>
      <c r="B40" s="9"/>
      <c r="C40" s="4"/>
      <c r="D40" s="29"/>
      <c r="E40" s="45"/>
      <c r="F40" s="24"/>
      <c r="G40" s="39"/>
      <c r="H40" s="32"/>
    </row>
    <row r="41" spans="1:8" x14ac:dyDescent="0.25">
      <c r="A41" s="68"/>
      <c r="B41" s="9"/>
      <c r="C41" s="4"/>
      <c r="D41" s="29"/>
      <c r="E41" s="45"/>
      <c r="F41" s="24"/>
      <c r="G41" s="39"/>
      <c r="H41" s="32"/>
    </row>
    <row r="42" spans="1:8" ht="15.75" thickBot="1" x14ac:dyDescent="0.3">
      <c r="A42" s="68"/>
      <c r="B42" s="9"/>
      <c r="C42" s="4"/>
      <c r="D42" s="29"/>
      <c r="E42" s="46"/>
      <c r="F42" s="25"/>
      <c r="G42" s="40"/>
      <c r="H42" s="33"/>
    </row>
    <row r="43" spans="1:8" ht="15.75" thickBot="1" x14ac:dyDescent="0.3">
      <c r="A43" s="5"/>
      <c r="B43" s="5"/>
      <c r="C43" s="5"/>
      <c r="D43" s="12" t="s">
        <v>38</v>
      </c>
      <c r="E43" s="42">
        <f>SUM(E24:E42)</f>
        <v>0</v>
      </c>
      <c r="F43" s="34">
        <f>SUM(F24:F42)</f>
        <v>0</v>
      </c>
      <c r="G43" s="41">
        <f>SUM(G24:G42)</f>
        <v>0</v>
      </c>
      <c r="H43" s="56">
        <f>SUM(H12:H42)</f>
        <v>102746.81</v>
      </c>
    </row>
    <row r="44" spans="1:8" x14ac:dyDescent="0.25">
      <c r="A44" s="1"/>
      <c r="C44" s="1"/>
      <c r="D44" s="30" t="s">
        <v>39</v>
      </c>
      <c r="E44" s="47"/>
      <c r="F44" s="31"/>
      <c r="G44" s="48">
        <f>G43-E43</f>
        <v>0</v>
      </c>
      <c r="H44" s="71">
        <f>H43-F43</f>
        <v>102746.81</v>
      </c>
    </row>
    <row r="46" spans="1:8" x14ac:dyDescent="0.25">
      <c r="H46" s="49"/>
    </row>
    <row r="47" spans="1:8" x14ac:dyDescent="0.25">
      <c r="H47" s="49"/>
    </row>
    <row r="48" spans="1:8" x14ac:dyDescent="0.25">
      <c r="H48" s="49"/>
    </row>
    <row r="49" spans="8:8" x14ac:dyDescent="0.25">
      <c r="H49" s="50"/>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61" orientation="landscape" r:id="rId1"/>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100-000001000000}">
          <x14:formula1>
            <xm:f>'Category Definitions'!$I$23:$I$32</xm:f>
          </x14:formula1>
          <xm:sqref>B10:C13</xm:sqref>
        </x14:dataValidation>
        <x14:dataValidation type="list" allowBlank="1" showInputMessage="1" showErrorMessage="1" prompt="Please indicate the appropriate expenditure type." xr:uid="{00000000-0002-0000-0100-000005000000}">
          <x14:formula1>
            <xm:f>'Category Definitions'!$C$2:$C$12</xm:f>
          </x14:formula1>
          <xm:sqref>C43</xm:sqref>
        </x14:dataValidation>
        <x14:dataValidation type="list" allowBlank="1" showInputMessage="1" showErrorMessage="1" xr:uid="{00000000-0002-0000-0100-000006000000}">
          <x14:formula1>
            <xm:f>'Category Definitions'!$I$3:$I$21</xm:f>
          </x14:formula1>
          <xm:sqref>B8:C9</xm:sqref>
        </x14:dataValidation>
        <x14:dataValidation type="list" allowBlank="1" showInputMessage="1" showErrorMessage="1" prompt="Select the appropriate Foundation Budget Functional Category for the cost item." xr:uid="{00000000-0002-0000-0100-000000000000}">
          <x14:formula1>
            <xm:f>'Category Definitions'!$A$3:$A$14</xm:f>
          </x14:formula1>
          <xm:sqref>B24:B42</xm:sqref>
        </x14:dataValidation>
        <x14:dataValidation type="list" allowBlank="1" showInputMessage="1" showErrorMessage="1" prompt="Select the appropriate expenditure type." xr:uid="{00000000-0002-0000-0100-000003000000}">
          <x14:formula1>
            <xm:f>'Category Definitions'!$C$2:$C$12</xm:f>
          </x14:formula1>
          <xm:sqref>C24:C42</xm:sqref>
        </x14:dataValidation>
        <x14:dataValidation type="list" allowBlank="1" showInputMessage="1" showErrorMessage="1" prompt="If this is an ongoing expense, indicate &quot;Yes&quot;, if this is a one-time expense, indicate &quot;No&quot;." xr:uid="{00000000-0002-0000-0100-000004000000}">
          <x14:formula1>
            <xm:f>'Category Definitions'!$F$3:$F$4</xm:f>
          </x14:formula1>
          <xm:sqref>D24:D42</xm:sqref>
        </x14:dataValidation>
        <x14:dataValidation type="list" allowBlank="1" showInputMessage="1" showErrorMessage="1" promptTitle="Foundation Budget Expenditure" prompt="Select the appropriate Foundation Budget Expenditure Category for the budgeted cost" xr:uid="{00000000-0002-0000-0100-000002000000}">
          <x14:formula1>
            <xm:f>'Category Definitions'!A10:A16</xm:f>
          </x14:formula1>
          <xm:sqref>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zoomScaleNormal="100" workbookViewId="0"/>
  </sheetViews>
  <sheetFormatPr defaultColWidth="8.85546875" defaultRowHeight="15" x14ac:dyDescent="0.25"/>
  <cols>
    <col min="1" max="1" width="77" style="2" bestFit="1" customWidth="1"/>
    <col min="2" max="2" width="37" style="3" bestFit="1" customWidth="1"/>
    <col min="3" max="3" width="36.5703125" style="2" customWidth="1"/>
    <col min="4" max="4" width="27.85546875" style="27" bestFit="1" customWidth="1"/>
    <col min="5" max="5" width="4.42578125" style="35" bestFit="1" customWidth="1"/>
    <col min="6" max="6" width="15.140625" style="2" bestFit="1" customWidth="1"/>
    <col min="7" max="7" width="6" style="35" bestFit="1"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8"/>
    </row>
    <row r="8" spans="1:4" x14ac:dyDescent="0.25">
      <c r="A8" s="72" t="s">
        <v>1</v>
      </c>
      <c r="B8" s="74" t="s">
        <v>49</v>
      </c>
      <c r="C8" s="75"/>
      <c r="D8" s="28"/>
    </row>
    <row r="9" spans="1:4" x14ac:dyDescent="0.25">
      <c r="A9" s="73"/>
      <c r="B9" s="76"/>
      <c r="C9" s="77"/>
      <c r="D9" s="28"/>
    </row>
    <row r="10" spans="1:4" x14ac:dyDescent="0.25">
      <c r="A10" s="72" t="s">
        <v>3</v>
      </c>
      <c r="B10" s="74" t="s">
        <v>6</v>
      </c>
      <c r="C10" s="75"/>
      <c r="D10" s="28"/>
    </row>
    <row r="11" spans="1:4" x14ac:dyDescent="0.25">
      <c r="A11" s="73"/>
      <c r="B11" s="76"/>
      <c r="C11" s="77"/>
      <c r="D11" s="28"/>
    </row>
    <row r="12" spans="1:4" x14ac:dyDescent="0.25">
      <c r="A12" s="72" t="s">
        <v>5</v>
      </c>
      <c r="B12" s="74"/>
      <c r="C12" s="75"/>
    </row>
    <row r="13" spans="1:4" x14ac:dyDescent="0.25">
      <c r="A13" s="73"/>
      <c r="B13" s="76"/>
      <c r="C13" s="77"/>
    </row>
    <row r="14" spans="1:4" x14ac:dyDescent="0.25">
      <c r="A14" s="80" t="s">
        <v>7</v>
      </c>
      <c r="B14" s="90" t="s">
        <v>50</v>
      </c>
      <c r="C14" s="91"/>
      <c r="D14" s="16"/>
    </row>
    <row r="15" spans="1:4" x14ac:dyDescent="0.25">
      <c r="A15" s="81"/>
      <c r="B15" s="92"/>
      <c r="C15" s="93"/>
      <c r="D15" s="16"/>
    </row>
    <row r="16" spans="1:4" x14ac:dyDescent="0.25">
      <c r="A16" s="81"/>
      <c r="B16" s="92"/>
      <c r="C16" s="93"/>
      <c r="D16" s="16"/>
    </row>
    <row r="17" spans="1:8" x14ac:dyDescent="0.25">
      <c r="A17" s="81"/>
      <c r="B17" s="92"/>
      <c r="C17" s="93"/>
      <c r="D17" s="16"/>
    </row>
    <row r="18" spans="1:8" x14ac:dyDescent="0.25">
      <c r="A18" s="82"/>
      <c r="B18" s="94"/>
      <c r="C18" s="95"/>
      <c r="E18" s="43"/>
      <c r="F18" s="5"/>
    </row>
    <row r="19" spans="1:8" ht="75.75" customHeight="1" x14ac:dyDescent="0.25">
      <c r="A19" s="80" t="s">
        <v>9</v>
      </c>
      <c r="B19" s="90" t="s">
        <v>51</v>
      </c>
      <c r="C19" s="91"/>
      <c r="D19" s="16"/>
    </row>
    <row r="20" spans="1:8" ht="48" customHeight="1" x14ac:dyDescent="0.25">
      <c r="A20" s="82"/>
      <c r="B20" s="94"/>
      <c r="C20" s="95"/>
      <c r="E20" s="43"/>
      <c r="F20" s="5"/>
    </row>
    <row r="21" spans="1:8" ht="15.75" thickBot="1" x14ac:dyDescent="0.3">
      <c r="A21" s="7"/>
      <c r="B21" s="5"/>
    </row>
    <row r="22" spans="1:8" ht="14.45" customHeight="1" x14ac:dyDescent="0.25">
      <c r="A22" s="87" t="s">
        <v>11</v>
      </c>
      <c r="B22" s="70" t="s">
        <v>12</v>
      </c>
      <c r="C22" s="10" t="s">
        <v>13</v>
      </c>
      <c r="D22" s="21" t="s">
        <v>14</v>
      </c>
      <c r="E22" s="89" t="s">
        <v>15</v>
      </c>
      <c r="F22" s="79"/>
      <c r="G22" s="78" t="s">
        <v>16</v>
      </c>
      <c r="H22" s="79"/>
    </row>
    <row r="23" spans="1:8" s="6" customFormat="1" x14ac:dyDescent="0.25">
      <c r="A23" s="88"/>
      <c r="B23" s="69" t="s">
        <v>17</v>
      </c>
      <c r="C23" s="11" t="s">
        <v>17</v>
      </c>
      <c r="D23" s="22" t="s">
        <v>18</v>
      </c>
      <c r="E23" s="44" t="s">
        <v>19</v>
      </c>
      <c r="F23" s="23" t="s">
        <v>20</v>
      </c>
      <c r="G23" s="36" t="s">
        <v>19</v>
      </c>
      <c r="H23" s="26" t="s">
        <v>20</v>
      </c>
    </row>
    <row r="24" spans="1:8" x14ac:dyDescent="0.25">
      <c r="A24" s="68" t="s">
        <v>52</v>
      </c>
      <c r="B24" s="9" t="s">
        <v>26</v>
      </c>
      <c r="C24" s="4" t="s">
        <v>46</v>
      </c>
      <c r="D24" s="29" t="s">
        <v>24</v>
      </c>
      <c r="E24" s="38"/>
      <c r="F24" s="32"/>
      <c r="G24" s="54"/>
      <c r="H24" s="24">
        <v>109643.2</v>
      </c>
    </row>
    <row r="25" spans="1:8" x14ac:dyDescent="0.25">
      <c r="A25" s="68" t="s">
        <v>53</v>
      </c>
      <c r="B25" s="9" t="s">
        <v>22</v>
      </c>
      <c r="C25" s="4" t="s">
        <v>23</v>
      </c>
      <c r="D25" s="29" t="s">
        <v>24</v>
      </c>
      <c r="E25" s="38"/>
      <c r="F25" s="32"/>
      <c r="G25" s="54">
        <v>8.76</v>
      </c>
      <c r="H25" s="24">
        <v>608358.52</v>
      </c>
    </row>
    <row r="26" spans="1:8" x14ac:dyDescent="0.25">
      <c r="A26" s="68" t="s">
        <v>54</v>
      </c>
      <c r="B26" s="9" t="s">
        <v>22</v>
      </c>
      <c r="C26" s="4" t="s">
        <v>23</v>
      </c>
      <c r="D26" s="29" t="s">
        <v>24</v>
      </c>
      <c r="E26" s="38"/>
      <c r="F26" s="32"/>
      <c r="G26" s="55">
        <v>1</v>
      </c>
      <c r="H26" s="24">
        <v>69447.320000000007</v>
      </c>
    </row>
    <row r="27" spans="1:8" x14ac:dyDescent="0.25">
      <c r="A27" s="68" t="s">
        <v>55</v>
      </c>
      <c r="B27" s="9" t="s">
        <v>22</v>
      </c>
      <c r="C27" s="4" t="s">
        <v>23</v>
      </c>
      <c r="D27" s="29" t="s">
        <v>24</v>
      </c>
      <c r="E27" s="38"/>
      <c r="F27" s="32"/>
      <c r="G27" s="54">
        <v>1.82</v>
      </c>
      <c r="H27" s="24">
        <v>126394.12</v>
      </c>
    </row>
    <row r="28" spans="1:8" x14ac:dyDescent="0.25">
      <c r="A28" s="68" t="s">
        <v>56</v>
      </c>
      <c r="B28" s="9" t="s">
        <v>22</v>
      </c>
      <c r="C28" s="4" t="s">
        <v>23</v>
      </c>
      <c r="D28" s="29" t="s">
        <v>24</v>
      </c>
      <c r="E28" s="38"/>
      <c r="F28" s="32"/>
      <c r="G28" s="54">
        <v>1</v>
      </c>
      <c r="H28" s="24">
        <v>69749</v>
      </c>
    </row>
    <row r="29" spans="1:8" x14ac:dyDescent="0.25">
      <c r="A29" s="68" t="s">
        <v>57</v>
      </c>
      <c r="B29" s="9" t="s">
        <v>22</v>
      </c>
      <c r="C29" s="4" t="s">
        <v>23</v>
      </c>
      <c r="D29" s="29" t="s">
        <v>24</v>
      </c>
      <c r="E29" s="38"/>
      <c r="F29" s="32"/>
      <c r="G29" s="55">
        <v>0.45</v>
      </c>
      <c r="H29" s="24">
        <v>39251.160000000003</v>
      </c>
    </row>
    <row r="30" spans="1:8" x14ac:dyDescent="0.25">
      <c r="A30" s="68" t="s">
        <v>58</v>
      </c>
      <c r="B30" s="9" t="s">
        <v>22</v>
      </c>
      <c r="C30" s="4" t="s">
        <v>23</v>
      </c>
      <c r="D30" s="29" t="s">
        <v>24</v>
      </c>
      <c r="E30" s="38"/>
      <c r="F30" s="32"/>
      <c r="G30" s="55">
        <v>0.1</v>
      </c>
      <c r="H30" s="24">
        <v>6944.73</v>
      </c>
    </row>
    <row r="31" spans="1:8" x14ac:dyDescent="0.25">
      <c r="A31" s="68" t="s">
        <v>59</v>
      </c>
      <c r="B31" s="9" t="s">
        <v>22</v>
      </c>
      <c r="C31" s="4" t="s">
        <v>23</v>
      </c>
      <c r="D31" s="29" t="s">
        <v>24</v>
      </c>
      <c r="E31" s="38"/>
      <c r="F31" s="32"/>
      <c r="G31" s="54">
        <v>0.57999999999999996</v>
      </c>
      <c r="H31" s="24">
        <v>40279.449999999997</v>
      </c>
    </row>
    <row r="32" spans="1:8" x14ac:dyDescent="0.25">
      <c r="A32" s="68" t="s">
        <v>60</v>
      </c>
      <c r="B32" s="9" t="s">
        <v>22</v>
      </c>
      <c r="C32" s="4" t="s">
        <v>23</v>
      </c>
      <c r="D32" s="29" t="s">
        <v>24</v>
      </c>
      <c r="E32" s="38"/>
      <c r="F32" s="24"/>
      <c r="G32" s="54">
        <v>3.01</v>
      </c>
      <c r="H32" s="24">
        <v>262546.68</v>
      </c>
    </row>
    <row r="33" spans="1:9" x14ac:dyDescent="0.25">
      <c r="A33" s="68" t="s">
        <v>61</v>
      </c>
      <c r="B33" s="9" t="s">
        <v>22</v>
      </c>
      <c r="C33" s="4" t="s">
        <v>23</v>
      </c>
      <c r="D33" s="29" t="s">
        <v>24</v>
      </c>
      <c r="E33" s="38"/>
      <c r="F33" s="24"/>
      <c r="G33" s="54">
        <v>5.4</v>
      </c>
      <c r="H33" s="24">
        <v>375015.53</v>
      </c>
    </row>
    <row r="34" spans="1:9" x14ac:dyDescent="0.25">
      <c r="A34" s="68" t="s">
        <v>62</v>
      </c>
      <c r="B34" s="9" t="s">
        <v>22</v>
      </c>
      <c r="C34" s="4" t="s">
        <v>23</v>
      </c>
      <c r="D34" s="29" t="s">
        <v>24</v>
      </c>
      <c r="E34" s="38"/>
      <c r="F34" s="32"/>
      <c r="G34" s="54">
        <v>1</v>
      </c>
      <c r="H34" s="24">
        <v>36611.58</v>
      </c>
    </row>
    <row r="35" spans="1:9" x14ac:dyDescent="0.25">
      <c r="A35" s="68" t="s">
        <v>63</v>
      </c>
      <c r="B35" s="9" t="s">
        <v>22</v>
      </c>
      <c r="C35" s="4" t="s">
        <v>23</v>
      </c>
      <c r="D35" s="29" t="s">
        <v>24</v>
      </c>
      <c r="E35" s="38"/>
      <c r="F35" s="24"/>
      <c r="G35" s="54">
        <v>4.25</v>
      </c>
      <c r="H35" s="24">
        <v>137324.79999999999</v>
      </c>
    </row>
    <row r="36" spans="1:9" x14ac:dyDescent="0.25">
      <c r="A36" s="68" t="s">
        <v>64</v>
      </c>
      <c r="B36" s="9" t="s">
        <v>22</v>
      </c>
      <c r="C36" s="4" t="s">
        <v>23</v>
      </c>
      <c r="D36" s="29" t="s">
        <v>24</v>
      </c>
      <c r="E36" s="38"/>
      <c r="F36" s="24"/>
      <c r="G36" s="54">
        <v>1</v>
      </c>
      <c r="H36" s="24">
        <v>69447.320000000007</v>
      </c>
    </row>
    <row r="37" spans="1:9" x14ac:dyDescent="0.25">
      <c r="A37" s="68" t="s">
        <v>65</v>
      </c>
      <c r="B37" s="9" t="s">
        <v>22</v>
      </c>
      <c r="C37" s="4" t="s">
        <v>23</v>
      </c>
      <c r="D37" s="29" t="s">
        <v>24</v>
      </c>
      <c r="E37" s="38"/>
      <c r="F37" s="24"/>
      <c r="G37" s="54">
        <v>1</v>
      </c>
      <c r="H37" s="24">
        <v>69447.320000000007</v>
      </c>
    </row>
    <row r="38" spans="1:9" x14ac:dyDescent="0.25">
      <c r="A38" s="68" t="s">
        <v>66</v>
      </c>
      <c r="B38" s="9" t="s">
        <v>22</v>
      </c>
      <c r="C38" s="4" t="s">
        <v>23</v>
      </c>
      <c r="D38" s="29" t="s">
        <v>24</v>
      </c>
      <c r="E38" s="38"/>
      <c r="F38" s="24"/>
      <c r="G38" s="54">
        <v>1.36</v>
      </c>
      <c r="H38" s="24">
        <v>94448.35</v>
      </c>
    </row>
    <row r="39" spans="1:9" x14ac:dyDescent="0.25">
      <c r="A39" s="68" t="s">
        <v>67</v>
      </c>
      <c r="B39" s="9" t="s">
        <v>68</v>
      </c>
      <c r="C39" s="4" t="s">
        <v>23</v>
      </c>
      <c r="D39" s="29" t="s">
        <v>24</v>
      </c>
      <c r="E39" s="38"/>
      <c r="F39" s="24"/>
      <c r="G39" s="54">
        <v>1.95</v>
      </c>
      <c r="H39" s="24">
        <v>138400.57999999999</v>
      </c>
    </row>
    <row r="40" spans="1:9" x14ac:dyDescent="0.25">
      <c r="A40" s="68" t="s">
        <v>69</v>
      </c>
      <c r="B40" s="9" t="s">
        <v>26</v>
      </c>
      <c r="C40" s="4" t="s">
        <v>27</v>
      </c>
      <c r="D40" s="29" t="s">
        <v>24</v>
      </c>
      <c r="E40" s="38"/>
      <c r="F40" s="24"/>
      <c r="G40" s="54">
        <v>3</v>
      </c>
      <c r="H40" s="24">
        <v>76043.789999999994</v>
      </c>
    </row>
    <row r="41" spans="1:9" s="6" customFormat="1" x14ac:dyDescent="0.25">
      <c r="A41" s="59" t="s">
        <v>28</v>
      </c>
      <c r="B41" s="60" t="s">
        <v>29</v>
      </c>
      <c r="C41" s="61" t="s">
        <v>30</v>
      </c>
      <c r="D41" s="62" t="s">
        <v>24</v>
      </c>
      <c r="E41" s="63"/>
      <c r="F41" s="64"/>
      <c r="G41" s="65"/>
      <c r="H41" s="64">
        <v>429456.75</v>
      </c>
    </row>
    <row r="42" spans="1:9" x14ac:dyDescent="0.25">
      <c r="A42" s="68" t="s">
        <v>70</v>
      </c>
      <c r="B42" s="9" t="s">
        <v>22</v>
      </c>
      <c r="C42" s="4" t="s">
        <v>37</v>
      </c>
      <c r="D42" s="29" t="s">
        <v>24</v>
      </c>
      <c r="E42" s="38"/>
      <c r="F42" s="24"/>
      <c r="G42" s="54"/>
      <c r="H42" s="24">
        <v>7467.11</v>
      </c>
    </row>
    <row r="43" spans="1:9" ht="14.25" customHeight="1" x14ac:dyDescent="0.25">
      <c r="A43" s="68" t="s">
        <v>71</v>
      </c>
      <c r="B43" s="9" t="s">
        <v>22</v>
      </c>
      <c r="C43" s="4" t="s">
        <v>37</v>
      </c>
      <c r="D43" s="29" t="s">
        <v>24</v>
      </c>
      <c r="E43" s="38"/>
      <c r="F43" s="24"/>
      <c r="G43" s="54"/>
      <c r="H43" s="24">
        <v>12700.67</v>
      </c>
    </row>
    <row r="44" spans="1:9" x14ac:dyDescent="0.25">
      <c r="A44" s="68"/>
      <c r="B44" s="9"/>
      <c r="C44" s="4"/>
      <c r="D44" s="29"/>
      <c r="E44" s="45"/>
      <c r="F44" s="24"/>
      <c r="G44" s="39"/>
      <c r="H44" s="32"/>
      <c r="I44" s="66"/>
    </row>
    <row r="45" spans="1:9" ht="15.75" thickBot="1" x14ac:dyDescent="0.3">
      <c r="A45" s="68"/>
      <c r="B45" s="9"/>
      <c r="C45" s="4"/>
      <c r="D45" s="29"/>
      <c r="E45" s="46"/>
      <c r="F45" s="25"/>
      <c r="G45" s="40"/>
      <c r="H45" s="33"/>
    </row>
    <row r="46" spans="1:9" ht="15.75" thickBot="1" x14ac:dyDescent="0.3">
      <c r="A46" s="5"/>
      <c r="B46" s="5"/>
      <c r="C46" s="5"/>
      <c r="D46" s="12" t="s">
        <v>38</v>
      </c>
      <c r="E46" s="42">
        <f>SUM(E24:E45)</f>
        <v>0</v>
      </c>
      <c r="F46" s="34">
        <f>SUM(F24:F45)</f>
        <v>0</v>
      </c>
      <c r="G46" s="57">
        <f>SUM(G24:G45)</f>
        <v>35.68</v>
      </c>
      <c r="H46" s="56">
        <f>SUM(H12:H45)</f>
        <v>2778977.98</v>
      </c>
    </row>
    <row r="47" spans="1:9" x14ac:dyDescent="0.25">
      <c r="A47" s="1"/>
      <c r="C47" s="1"/>
      <c r="D47" s="30" t="s">
        <v>39</v>
      </c>
      <c r="E47" s="47"/>
      <c r="F47" s="31"/>
      <c r="G47" s="58">
        <f>G46-E46</f>
        <v>35.68</v>
      </c>
      <c r="H47" s="71">
        <f>H46-F46</f>
        <v>2778977.98</v>
      </c>
    </row>
    <row r="49" spans="8:8" x14ac:dyDescent="0.25">
      <c r="H49" s="49"/>
    </row>
    <row r="50" spans="8:8" x14ac:dyDescent="0.25">
      <c r="H50" s="49"/>
    </row>
    <row r="51" spans="8:8" x14ac:dyDescent="0.25">
      <c r="H51" s="49"/>
    </row>
    <row r="52" spans="8:8" x14ac:dyDescent="0.25">
      <c r="H52" s="50"/>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'Category Definitions'!$I$3:$I$21</xm:f>
          </x14:formula1>
          <xm:sqref>B8:C9</xm:sqref>
        </x14:dataValidation>
        <x14:dataValidation type="list" allowBlank="1" showInputMessage="1" showErrorMessage="1" prompt="Please indicate the appropriate expenditure type." xr:uid="{00000000-0002-0000-0200-000001000000}">
          <x14:formula1>
            <xm:f>'Category Definitions'!$C$2:$C$12</xm:f>
          </x14:formula1>
          <xm:sqref>C46</xm:sqref>
        </x14:dataValidation>
        <x14:dataValidation type="list" allowBlank="1" showInputMessage="1" showErrorMessage="1" xr:uid="{00000000-0002-0000-0200-000005000000}">
          <x14:formula1>
            <xm:f>'Category Definitions'!$I$23:$I$32</xm:f>
          </x14:formula1>
          <xm:sqref>B10:C13</xm:sqref>
        </x14:dataValidation>
        <x14:dataValidation type="list" allowBlank="1" showInputMessage="1" showErrorMessage="1" prompt="If this is an ongoing expense, indicate &quot;Yes&quot;, if this is a one-time expense, indicate &quot;No&quot;." xr:uid="{00000000-0002-0000-0200-000002000000}">
          <x14:formula1>
            <xm:f>'Category Definitions'!$F$3:$F$4</xm:f>
          </x14:formula1>
          <xm:sqref>D24:D45</xm:sqref>
        </x14:dataValidation>
        <x14:dataValidation type="list" allowBlank="1" showInputMessage="1" showErrorMessage="1" prompt="Select the appropriate expenditure type." xr:uid="{00000000-0002-0000-0200-000003000000}">
          <x14:formula1>
            <xm:f>'Category Definitions'!$C$2:$C$12</xm:f>
          </x14:formula1>
          <xm:sqref>C24:C45</xm:sqref>
        </x14:dataValidation>
        <x14:dataValidation type="list" allowBlank="1" showInputMessage="1" showErrorMessage="1" prompt="Select the appropriate Foundation Budget Functional Category for the cost item." xr:uid="{00000000-0002-0000-0200-000006000000}">
          <x14:formula1>
            <xm:f>'Category Definitions'!$A$3:$A$14</xm:f>
          </x14:formula1>
          <xm:sqref>B24:B45</xm:sqref>
        </x14:dataValidation>
        <x14:dataValidation type="list" allowBlank="1" showInputMessage="1" showErrorMessage="1" promptTitle="Foundation Budget Expenditure" prompt="Select the appropriate Foundation Budget Expenditure Category for the budgeted cost" xr:uid="{00000000-0002-0000-0200-000004000000}">
          <x14:formula1>
            <xm:f>'Category Definitions'!A10:A16</xm:f>
          </x14:formula1>
          <xm:sqref>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0"/>
  <sheetViews>
    <sheetView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7" customWidth="1"/>
    <col min="5" max="5" width="6.140625" style="35" customWidth="1"/>
    <col min="6" max="6" width="15" style="2" customWidth="1"/>
    <col min="7" max="7" width="6.140625" style="35"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8"/>
    </row>
    <row r="8" spans="1:4" x14ac:dyDescent="0.25">
      <c r="A8" s="72" t="s">
        <v>1</v>
      </c>
      <c r="B8" s="74" t="s">
        <v>72</v>
      </c>
      <c r="C8" s="75"/>
      <c r="D8" s="28"/>
    </row>
    <row r="9" spans="1:4" x14ac:dyDescent="0.25">
      <c r="A9" s="73"/>
      <c r="B9" s="76"/>
      <c r="C9" s="77"/>
      <c r="D9" s="28"/>
    </row>
    <row r="10" spans="1:4" x14ac:dyDescent="0.25">
      <c r="A10" s="72" t="s">
        <v>3</v>
      </c>
      <c r="B10" s="74" t="s">
        <v>6</v>
      </c>
      <c r="C10" s="75"/>
      <c r="D10" s="28"/>
    </row>
    <row r="11" spans="1:4" x14ac:dyDescent="0.25">
      <c r="A11" s="73"/>
      <c r="B11" s="76"/>
      <c r="C11" s="77"/>
      <c r="D11" s="28"/>
    </row>
    <row r="12" spans="1:4" x14ac:dyDescent="0.25">
      <c r="A12" s="72" t="s">
        <v>5</v>
      </c>
      <c r="B12" s="74" t="s">
        <v>42</v>
      </c>
      <c r="C12" s="75"/>
    </row>
    <row r="13" spans="1:4" x14ac:dyDescent="0.25">
      <c r="A13" s="73"/>
      <c r="B13" s="76"/>
      <c r="C13" s="77"/>
    </row>
    <row r="14" spans="1:4" x14ac:dyDescent="0.25">
      <c r="A14" s="80" t="s">
        <v>7</v>
      </c>
      <c r="B14" s="90" t="s">
        <v>73</v>
      </c>
      <c r="C14" s="91"/>
      <c r="D14" s="16"/>
    </row>
    <row r="15" spans="1:4" x14ac:dyDescent="0.25">
      <c r="A15" s="81"/>
      <c r="B15" s="92"/>
      <c r="C15" s="93"/>
      <c r="D15" s="16"/>
    </row>
    <row r="16" spans="1:4" x14ac:dyDescent="0.25">
      <c r="A16" s="81"/>
      <c r="B16" s="92"/>
      <c r="C16" s="93"/>
      <c r="D16" s="16"/>
    </row>
    <row r="17" spans="1:8" x14ac:dyDescent="0.25">
      <c r="A17" s="81"/>
      <c r="B17" s="92"/>
      <c r="C17" s="93"/>
      <c r="D17" s="16"/>
    </row>
    <row r="18" spans="1:8" x14ac:dyDescent="0.25">
      <c r="A18" s="82"/>
      <c r="B18" s="94"/>
      <c r="C18" s="95"/>
      <c r="E18" s="43"/>
      <c r="F18" s="5"/>
    </row>
    <row r="19" spans="1:8" x14ac:dyDescent="0.25">
      <c r="A19" s="80" t="s">
        <v>9</v>
      </c>
      <c r="B19" s="83" t="s">
        <v>74</v>
      </c>
      <c r="C19" s="84"/>
      <c r="D19" s="16"/>
    </row>
    <row r="20" spans="1:8" x14ac:dyDescent="0.25">
      <c r="A20" s="82"/>
      <c r="B20" s="85"/>
      <c r="C20" s="86"/>
      <c r="E20" s="43"/>
      <c r="F20" s="5"/>
    </row>
    <row r="21" spans="1:8" ht="15.75" thickBot="1" x14ac:dyDescent="0.3">
      <c r="A21" s="7"/>
      <c r="B21" s="5"/>
    </row>
    <row r="22" spans="1:8" ht="14.45" customHeight="1" x14ac:dyDescent="0.25">
      <c r="A22" s="87" t="s">
        <v>11</v>
      </c>
      <c r="B22" s="70" t="s">
        <v>12</v>
      </c>
      <c r="C22" s="10" t="s">
        <v>13</v>
      </c>
      <c r="D22" s="21" t="s">
        <v>14</v>
      </c>
      <c r="E22" s="89" t="s">
        <v>15</v>
      </c>
      <c r="F22" s="79"/>
      <c r="G22" s="78" t="s">
        <v>16</v>
      </c>
      <c r="H22" s="79"/>
    </row>
    <row r="23" spans="1:8" s="6" customFormat="1" x14ac:dyDescent="0.25">
      <c r="A23" s="88"/>
      <c r="B23" s="69" t="s">
        <v>17</v>
      </c>
      <c r="C23" s="11" t="s">
        <v>17</v>
      </c>
      <c r="D23" s="22" t="s">
        <v>18</v>
      </c>
      <c r="E23" s="44" t="s">
        <v>19</v>
      </c>
      <c r="F23" s="23" t="s">
        <v>20</v>
      </c>
      <c r="G23" s="36" t="s">
        <v>19</v>
      </c>
      <c r="H23" s="26" t="s">
        <v>20</v>
      </c>
    </row>
    <row r="24" spans="1:8" x14ac:dyDescent="0.25">
      <c r="A24" s="68" t="s">
        <v>75</v>
      </c>
      <c r="B24" s="9" t="s">
        <v>22</v>
      </c>
      <c r="C24" s="4" t="s">
        <v>23</v>
      </c>
      <c r="D24" s="29" t="s">
        <v>24</v>
      </c>
      <c r="E24" s="38"/>
      <c r="F24" s="32"/>
      <c r="G24" s="55">
        <v>2.36</v>
      </c>
      <c r="H24" s="24">
        <v>212304.12</v>
      </c>
    </row>
    <row r="25" spans="1:8" x14ac:dyDescent="0.25">
      <c r="A25" s="68" t="s">
        <v>76</v>
      </c>
      <c r="B25" s="9" t="s">
        <v>22</v>
      </c>
      <c r="C25" s="4" t="s">
        <v>23</v>
      </c>
      <c r="D25" s="29" t="s">
        <v>24</v>
      </c>
      <c r="E25" s="38"/>
      <c r="F25" s="24"/>
      <c r="G25" s="54">
        <v>3</v>
      </c>
      <c r="H25" s="24">
        <v>210292.28999999998</v>
      </c>
    </row>
    <row r="26" spans="1:8" x14ac:dyDescent="0.25">
      <c r="A26" s="68" t="s">
        <v>77</v>
      </c>
      <c r="B26" s="9" t="s">
        <v>26</v>
      </c>
      <c r="C26" s="4" t="s">
        <v>27</v>
      </c>
      <c r="D26" s="29" t="s">
        <v>24</v>
      </c>
      <c r="E26" s="38"/>
      <c r="F26" s="24"/>
      <c r="G26" s="54">
        <v>4.3499999999999996</v>
      </c>
      <c r="H26" s="24">
        <v>110308.16</v>
      </c>
    </row>
    <row r="27" spans="1:8" s="6" customFormat="1" x14ac:dyDescent="0.25">
      <c r="A27" s="59" t="s">
        <v>28</v>
      </c>
      <c r="B27" s="60" t="s">
        <v>29</v>
      </c>
      <c r="C27" s="61" t="s">
        <v>30</v>
      </c>
      <c r="D27" s="62" t="s">
        <v>24</v>
      </c>
      <c r="E27" s="63"/>
      <c r="F27" s="64"/>
      <c r="G27" s="65"/>
      <c r="H27" s="64">
        <v>10375.1</v>
      </c>
    </row>
    <row r="28" spans="1:8" x14ac:dyDescent="0.25">
      <c r="A28" s="68" t="s">
        <v>78</v>
      </c>
      <c r="B28" s="9" t="s">
        <v>36</v>
      </c>
      <c r="C28" s="4" t="s">
        <v>33</v>
      </c>
      <c r="D28" s="29" t="s">
        <v>24</v>
      </c>
      <c r="E28" s="38"/>
      <c r="F28" s="32"/>
      <c r="G28" s="38"/>
      <c r="H28" s="24">
        <v>427.47</v>
      </c>
    </row>
    <row r="29" spans="1:8" x14ac:dyDescent="0.25">
      <c r="A29" s="68"/>
      <c r="B29" s="9"/>
      <c r="C29" s="4"/>
      <c r="D29" s="29"/>
      <c r="E29" s="38"/>
      <c r="F29" s="32"/>
      <c r="G29" s="38"/>
      <c r="H29" s="32"/>
    </row>
    <row r="30" spans="1:8" x14ac:dyDescent="0.25">
      <c r="A30" s="68"/>
      <c r="B30" s="9"/>
      <c r="C30" s="4"/>
      <c r="D30" s="29"/>
      <c r="E30" s="38"/>
      <c r="F30" s="32"/>
      <c r="G30" s="37"/>
      <c r="H30" s="32"/>
    </row>
    <row r="31" spans="1:8" x14ac:dyDescent="0.25">
      <c r="A31" s="68"/>
      <c r="B31" s="9"/>
      <c r="C31" s="4"/>
      <c r="D31" s="29"/>
      <c r="E31" s="38"/>
      <c r="F31" s="24"/>
      <c r="G31" s="37"/>
      <c r="H31" s="32"/>
    </row>
    <row r="32" spans="1:8" x14ac:dyDescent="0.25">
      <c r="A32" s="68"/>
      <c r="B32" s="9"/>
      <c r="C32" s="4"/>
      <c r="D32" s="29"/>
      <c r="E32" s="38"/>
      <c r="F32" s="24"/>
      <c r="G32" s="37"/>
      <c r="H32" s="32"/>
    </row>
    <row r="33" spans="1:8" x14ac:dyDescent="0.25">
      <c r="A33" s="68"/>
      <c r="B33" s="9"/>
      <c r="C33" s="4"/>
      <c r="D33" s="29"/>
      <c r="E33" s="38"/>
      <c r="F33" s="32"/>
      <c r="G33" s="37"/>
      <c r="H33" s="32"/>
    </row>
    <row r="34" spans="1:8" x14ac:dyDescent="0.25">
      <c r="A34" s="68"/>
      <c r="B34" s="9"/>
      <c r="C34" s="4"/>
      <c r="D34" s="29"/>
      <c r="E34" s="38"/>
      <c r="F34" s="24"/>
      <c r="G34" s="37"/>
      <c r="H34" s="32"/>
    </row>
    <row r="35" spans="1:8" x14ac:dyDescent="0.25">
      <c r="A35" s="68"/>
      <c r="B35" s="9"/>
      <c r="C35" s="4"/>
      <c r="D35" s="29"/>
      <c r="E35" s="38"/>
      <c r="F35" s="24"/>
      <c r="G35" s="37"/>
      <c r="H35" s="32"/>
    </row>
    <row r="36" spans="1:8" x14ac:dyDescent="0.25">
      <c r="A36" s="68"/>
      <c r="B36" s="9"/>
      <c r="C36" s="4"/>
      <c r="D36" s="29"/>
      <c r="E36" s="38"/>
      <c r="F36" s="24"/>
      <c r="G36" s="37"/>
      <c r="H36" s="32"/>
    </row>
    <row r="37" spans="1:8" x14ac:dyDescent="0.25">
      <c r="A37" s="68"/>
      <c r="B37" s="9"/>
      <c r="C37" s="4"/>
      <c r="D37" s="29"/>
      <c r="E37" s="38"/>
      <c r="F37" s="24"/>
      <c r="G37" s="37"/>
      <c r="H37" s="32"/>
    </row>
    <row r="38" spans="1:8" x14ac:dyDescent="0.25">
      <c r="A38" s="68"/>
      <c r="B38" s="9"/>
      <c r="C38" s="4"/>
      <c r="D38" s="29"/>
      <c r="E38" s="38"/>
      <c r="F38" s="24"/>
      <c r="G38" s="37"/>
      <c r="H38" s="32"/>
    </row>
    <row r="39" spans="1:8" x14ac:dyDescent="0.25">
      <c r="A39" s="68"/>
      <c r="B39" s="9"/>
      <c r="C39" s="4"/>
      <c r="D39" s="29"/>
      <c r="E39" s="38"/>
      <c r="F39" s="24"/>
      <c r="G39" s="37"/>
      <c r="H39" s="32"/>
    </row>
    <row r="40" spans="1:8" x14ac:dyDescent="0.25">
      <c r="A40" s="68"/>
      <c r="B40" s="9"/>
      <c r="C40" s="4"/>
      <c r="D40" s="29"/>
      <c r="E40" s="38"/>
      <c r="F40" s="24"/>
      <c r="G40" s="37"/>
      <c r="H40" s="32"/>
    </row>
    <row r="41" spans="1:8" x14ac:dyDescent="0.25">
      <c r="A41" s="68"/>
      <c r="B41" s="9"/>
      <c r="C41" s="4"/>
      <c r="D41" s="29"/>
      <c r="E41" s="45"/>
      <c r="F41" s="24"/>
      <c r="G41" s="39"/>
      <c r="H41" s="32"/>
    </row>
    <row r="42" spans="1:8" x14ac:dyDescent="0.25">
      <c r="A42" s="68"/>
      <c r="B42" s="9"/>
      <c r="C42" s="4"/>
      <c r="D42" s="29"/>
      <c r="E42" s="45"/>
      <c r="F42" s="24"/>
      <c r="G42" s="39"/>
      <c r="H42" s="32"/>
    </row>
    <row r="43" spans="1:8" ht="15.75" thickBot="1" x14ac:dyDescent="0.3">
      <c r="A43" s="68"/>
      <c r="B43" s="9"/>
      <c r="C43" s="4"/>
      <c r="D43" s="29"/>
      <c r="E43" s="46"/>
      <c r="F43" s="25"/>
      <c r="G43" s="40"/>
      <c r="H43" s="33"/>
    </row>
    <row r="44" spans="1:8" ht="15.75" thickBot="1" x14ac:dyDescent="0.3">
      <c r="A44" s="5"/>
      <c r="B44" s="5"/>
      <c r="C44" s="5"/>
      <c r="D44" s="12" t="s">
        <v>38</v>
      </c>
      <c r="E44" s="42">
        <f>SUM(E27:E43)</f>
        <v>0</v>
      </c>
      <c r="F44" s="34">
        <f>SUM(F27:F43)</f>
        <v>0</v>
      </c>
      <c r="G44" s="57">
        <f>SUM(G24:G43)</f>
        <v>9.7099999999999991</v>
      </c>
      <c r="H44" s="56">
        <f>SUM(H12:H43)</f>
        <v>543707.1399999999</v>
      </c>
    </row>
    <row r="45" spans="1:8" x14ac:dyDescent="0.25">
      <c r="A45" s="1"/>
      <c r="C45" s="1"/>
      <c r="D45" s="30" t="s">
        <v>39</v>
      </c>
      <c r="E45" s="47"/>
      <c r="F45" s="31"/>
      <c r="G45" s="58">
        <f>G44-E44</f>
        <v>9.7099999999999991</v>
      </c>
      <c r="H45" s="71">
        <f>H44-F44</f>
        <v>543707.1399999999</v>
      </c>
    </row>
    <row r="47" spans="1:8" x14ac:dyDescent="0.25">
      <c r="H47" s="49"/>
    </row>
    <row r="48" spans="1:8" x14ac:dyDescent="0.25">
      <c r="B48" s="2"/>
      <c r="D48" s="2"/>
      <c r="E48" s="2"/>
      <c r="G48" s="2"/>
      <c r="H48" s="49"/>
    </row>
    <row r="49" spans="2:8" x14ac:dyDescent="0.25">
      <c r="B49" s="2"/>
      <c r="D49" s="2"/>
      <c r="E49" s="2"/>
      <c r="G49" s="2"/>
      <c r="H49" s="49"/>
    </row>
    <row r="50" spans="2:8" x14ac:dyDescent="0.25">
      <c r="B50" s="2"/>
      <c r="D50" s="2"/>
      <c r="E50" s="2"/>
      <c r="G50" s="2"/>
      <c r="H50" s="50"/>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61"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'Category Definitions'!$I$23:$I$32</xm:f>
          </x14:formula1>
          <xm:sqref>B10:C13</xm:sqref>
        </x14:dataValidation>
        <x14:dataValidation type="list" allowBlank="1" showInputMessage="1" showErrorMessage="1" prompt="Please indicate the appropriate expenditure type." xr:uid="{00000000-0002-0000-0300-000005000000}">
          <x14:formula1>
            <xm:f>'Category Definitions'!$C$2:$C$12</xm:f>
          </x14:formula1>
          <xm:sqref>C44</xm:sqref>
        </x14:dataValidation>
        <x14:dataValidation type="list" allowBlank="1" showInputMessage="1" showErrorMessage="1" xr:uid="{00000000-0002-0000-0300-000006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300-000002000000}">
          <x14:formula1>
            <xm:f>'Category Definitions'!A10:A16</xm:f>
          </x14:formula1>
          <xm:sqref>B44</xm:sqref>
        </x14:dataValidation>
        <x14:dataValidation type="list" allowBlank="1" showInputMessage="1" showErrorMessage="1" prompt="Select the appropriate Foundation Budget Functional Category for the cost item." xr:uid="{00000000-0002-0000-0300-000000000000}">
          <x14:formula1>
            <xm:f>'Category Definitions'!$A$3:$A$14</xm:f>
          </x14:formula1>
          <xm:sqref>B29:B43 B24:B28</xm:sqref>
        </x14:dataValidation>
        <x14:dataValidation type="list" allowBlank="1" showInputMessage="1" showErrorMessage="1" prompt="Select the appropriate expenditure type." xr:uid="{00000000-0002-0000-0300-000003000000}">
          <x14:formula1>
            <xm:f>'Category Definitions'!$C$2:$C$12</xm:f>
          </x14:formula1>
          <xm:sqref>C29:C43 C24:C28</xm:sqref>
        </x14:dataValidation>
        <x14:dataValidation type="list" allowBlank="1" showInputMessage="1" showErrorMessage="1" prompt="If this is an ongoing expense, indicate &quot;Yes&quot;, if this is a one-time expense, indicate &quot;No&quot;." xr:uid="{00000000-0002-0000-0300-000004000000}">
          <x14:formula1>
            <xm:f>'Category Definitions'!$F$3:$F$4</xm:f>
          </x14:formula1>
          <xm:sqref>D29:D43 D24:D28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72DAC-004D-4A98-BC32-6DCDDF89A956}">
  <sheetPr>
    <pageSetUpPr fitToPage="1"/>
  </sheetPr>
  <dimension ref="A1:H50"/>
  <sheetViews>
    <sheetView zoomScaleNormal="100" workbookViewId="0"/>
  </sheetViews>
  <sheetFormatPr defaultColWidth="8.85546875" defaultRowHeight="15" x14ac:dyDescent="0.25"/>
  <cols>
    <col min="1" max="1" width="66.5703125" style="2" customWidth="1"/>
    <col min="2" max="2" width="42.140625" style="3" customWidth="1"/>
    <col min="3" max="3" width="30.140625" style="2" customWidth="1"/>
    <col min="4" max="4" width="18.140625" style="27" customWidth="1"/>
    <col min="5" max="5" width="6.140625" style="35" customWidth="1"/>
    <col min="6" max="6" width="15" style="2" customWidth="1"/>
    <col min="7" max="7" width="6.140625" style="35"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8"/>
    </row>
    <row r="8" spans="1:4" x14ac:dyDescent="0.25">
      <c r="A8" s="72" t="s">
        <v>1</v>
      </c>
      <c r="B8" s="74" t="s">
        <v>79</v>
      </c>
      <c r="C8" s="75"/>
      <c r="D8" s="28"/>
    </row>
    <row r="9" spans="1:4" x14ac:dyDescent="0.25">
      <c r="A9" s="73"/>
      <c r="B9" s="76"/>
      <c r="C9" s="77"/>
      <c r="D9" s="28"/>
    </row>
    <row r="10" spans="1:4" x14ac:dyDescent="0.25">
      <c r="A10" s="72" t="s">
        <v>3</v>
      </c>
      <c r="B10" s="74" t="s">
        <v>80</v>
      </c>
      <c r="C10" s="75"/>
      <c r="D10" s="28"/>
    </row>
    <row r="11" spans="1:4" x14ac:dyDescent="0.25">
      <c r="A11" s="73"/>
      <c r="B11" s="76"/>
      <c r="C11" s="77"/>
      <c r="D11" s="28"/>
    </row>
    <row r="12" spans="1:4" x14ac:dyDescent="0.25">
      <c r="A12" s="72" t="s">
        <v>5</v>
      </c>
      <c r="B12" s="74" t="s">
        <v>42</v>
      </c>
      <c r="C12" s="75"/>
    </row>
    <row r="13" spans="1:4" x14ac:dyDescent="0.25">
      <c r="A13" s="73"/>
      <c r="B13" s="76"/>
      <c r="C13" s="77"/>
    </row>
    <row r="14" spans="1:4" x14ac:dyDescent="0.25">
      <c r="A14" s="80" t="s">
        <v>7</v>
      </c>
      <c r="B14" s="90" t="s">
        <v>81</v>
      </c>
      <c r="C14" s="91"/>
      <c r="D14" s="16"/>
    </row>
    <row r="15" spans="1:4" x14ac:dyDescent="0.25">
      <c r="A15" s="81"/>
      <c r="B15" s="92"/>
      <c r="C15" s="93"/>
      <c r="D15" s="16"/>
    </row>
    <row r="16" spans="1:4" x14ac:dyDescent="0.25">
      <c r="A16" s="81"/>
      <c r="B16" s="92"/>
      <c r="C16" s="93"/>
      <c r="D16" s="16"/>
    </row>
    <row r="17" spans="1:8" x14ac:dyDescent="0.25">
      <c r="A17" s="81"/>
      <c r="B17" s="92"/>
      <c r="C17" s="93"/>
      <c r="D17" s="16"/>
    </row>
    <row r="18" spans="1:8" x14ac:dyDescent="0.25">
      <c r="A18" s="82"/>
      <c r="B18" s="94"/>
      <c r="C18" s="95"/>
      <c r="E18" s="43"/>
      <c r="F18" s="5"/>
    </row>
    <row r="19" spans="1:8" x14ac:dyDescent="0.25">
      <c r="A19" s="80" t="s">
        <v>9</v>
      </c>
      <c r="B19" s="83" t="s">
        <v>82</v>
      </c>
      <c r="C19" s="84"/>
      <c r="D19" s="16"/>
    </row>
    <row r="20" spans="1:8" x14ac:dyDescent="0.25">
      <c r="A20" s="82"/>
      <c r="B20" s="85"/>
      <c r="C20" s="86"/>
      <c r="E20" s="43"/>
      <c r="F20" s="5"/>
    </row>
    <row r="21" spans="1:8" ht="15.75" thickBot="1" x14ac:dyDescent="0.3">
      <c r="A21" s="7"/>
      <c r="B21" s="5"/>
    </row>
    <row r="22" spans="1:8" ht="14.45" customHeight="1" x14ac:dyDescent="0.25">
      <c r="A22" s="87" t="s">
        <v>11</v>
      </c>
      <c r="B22" s="70" t="s">
        <v>12</v>
      </c>
      <c r="C22" s="10" t="s">
        <v>13</v>
      </c>
      <c r="D22" s="21" t="s">
        <v>14</v>
      </c>
      <c r="E22" s="89" t="s">
        <v>15</v>
      </c>
      <c r="F22" s="79"/>
      <c r="G22" s="78" t="s">
        <v>16</v>
      </c>
      <c r="H22" s="79"/>
    </row>
    <row r="23" spans="1:8" s="6" customFormat="1" x14ac:dyDescent="0.25">
      <c r="A23" s="88"/>
      <c r="B23" s="69" t="s">
        <v>17</v>
      </c>
      <c r="C23" s="11" t="s">
        <v>17</v>
      </c>
      <c r="D23" s="22" t="s">
        <v>18</v>
      </c>
      <c r="E23" s="44" t="s">
        <v>19</v>
      </c>
      <c r="F23" s="23" t="s">
        <v>20</v>
      </c>
      <c r="G23" s="36" t="s">
        <v>19</v>
      </c>
      <c r="H23" s="26" t="s">
        <v>20</v>
      </c>
    </row>
    <row r="24" spans="1:8" x14ac:dyDescent="0.25">
      <c r="A24" s="68" t="s">
        <v>83</v>
      </c>
      <c r="B24" s="9" t="s">
        <v>26</v>
      </c>
      <c r="C24" s="4" t="s">
        <v>46</v>
      </c>
      <c r="D24" s="29" t="s">
        <v>24</v>
      </c>
      <c r="E24" s="38"/>
      <c r="F24" s="32"/>
      <c r="G24" s="37"/>
      <c r="H24" s="24">
        <v>50000</v>
      </c>
    </row>
    <row r="25" spans="1:8" x14ac:dyDescent="0.25">
      <c r="A25" s="68" t="s">
        <v>84</v>
      </c>
      <c r="B25" s="9" t="s">
        <v>36</v>
      </c>
      <c r="C25" s="4" t="s">
        <v>46</v>
      </c>
      <c r="D25" s="29" t="s">
        <v>24</v>
      </c>
      <c r="E25" s="38"/>
      <c r="F25" s="32"/>
      <c r="G25" s="37"/>
      <c r="H25" s="24">
        <v>4579.07</v>
      </c>
    </row>
    <row r="26" spans="1:8" x14ac:dyDescent="0.25">
      <c r="A26" s="68" t="s">
        <v>85</v>
      </c>
      <c r="B26" s="9" t="s">
        <v>36</v>
      </c>
      <c r="C26" s="4" t="s">
        <v>37</v>
      </c>
      <c r="D26" s="29" t="s">
        <v>24</v>
      </c>
      <c r="E26" s="38"/>
      <c r="F26" s="32"/>
      <c r="G26" s="37"/>
      <c r="H26" s="24">
        <v>3189</v>
      </c>
    </row>
    <row r="27" spans="1:8" x14ac:dyDescent="0.25">
      <c r="A27" s="68"/>
      <c r="B27" s="9"/>
      <c r="C27" s="4"/>
      <c r="D27" s="29"/>
      <c r="E27" s="38"/>
      <c r="F27" s="32"/>
      <c r="G27" s="37"/>
      <c r="H27" s="32"/>
    </row>
    <row r="28" spans="1:8" x14ac:dyDescent="0.25">
      <c r="A28" s="68"/>
      <c r="B28" s="9"/>
      <c r="C28" s="4"/>
      <c r="D28" s="29"/>
      <c r="E28" s="38"/>
      <c r="F28" s="32"/>
      <c r="G28" s="38"/>
      <c r="H28" s="32"/>
    </row>
    <row r="29" spans="1:8" x14ac:dyDescent="0.25">
      <c r="A29" s="68"/>
      <c r="B29" s="9"/>
      <c r="C29" s="4"/>
      <c r="D29" s="29"/>
      <c r="E29" s="38"/>
      <c r="F29" s="32"/>
      <c r="G29" s="38"/>
      <c r="H29" s="32"/>
    </row>
    <row r="30" spans="1:8" x14ac:dyDescent="0.25">
      <c r="A30" s="68"/>
      <c r="B30" s="9"/>
      <c r="C30" s="4"/>
      <c r="D30" s="29"/>
      <c r="E30" s="38"/>
      <c r="F30" s="32"/>
      <c r="G30" s="37"/>
      <c r="H30" s="32"/>
    </row>
    <row r="31" spans="1:8" x14ac:dyDescent="0.25">
      <c r="A31" s="68"/>
      <c r="B31" s="9"/>
      <c r="C31" s="4"/>
      <c r="D31" s="29"/>
      <c r="E31" s="38"/>
      <c r="F31" s="24"/>
      <c r="G31" s="37"/>
      <c r="H31" s="32"/>
    </row>
    <row r="32" spans="1:8" x14ac:dyDescent="0.25">
      <c r="A32" s="68"/>
      <c r="B32" s="9"/>
      <c r="C32" s="4"/>
      <c r="D32" s="29"/>
      <c r="E32" s="38"/>
      <c r="F32" s="24"/>
      <c r="G32" s="37"/>
      <c r="H32" s="32"/>
    </row>
    <row r="33" spans="1:8" x14ac:dyDescent="0.25">
      <c r="A33" s="68"/>
      <c r="B33" s="9"/>
      <c r="C33" s="4"/>
      <c r="D33" s="29"/>
      <c r="E33" s="38"/>
      <c r="F33" s="32"/>
      <c r="G33" s="37"/>
      <c r="H33" s="32"/>
    </row>
    <row r="34" spans="1:8" x14ac:dyDescent="0.25">
      <c r="A34" s="68"/>
      <c r="B34" s="9"/>
      <c r="C34" s="4"/>
      <c r="D34" s="29"/>
      <c r="E34" s="38"/>
      <c r="F34" s="24"/>
      <c r="G34" s="37"/>
      <c r="H34" s="32"/>
    </row>
    <row r="35" spans="1:8" x14ac:dyDescent="0.25">
      <c r="A35" s="68"/>
      <c r="B35" s="9"/>
      <c r="C35" s="4"/>
      <c r="D35" s="29"/>
      <c r="E35" s="38"/>
      <c r="F35" s="24"/>
      <c r="G35" s="37"/>
      <c r="H35" s="32"/>
    </row>
    <row r="36" spans="1:8" x14ac:dyDescent="0.25">
      <c r="A36" s="68"/>
      <c r="B36" s="9"/>
      <c r="C36" s="4"/>
      <c r="D36" s="29"/>
      <c r="E36" s="38"/>
      <c r="F36" s="24"/>
      <c r="G36" s="37"/>
      <c r="H36" s="32"/>
    </row>
    <row r="37" spans="1:8" x14ac:dyDescent="0.25">
      <c r="A37" s="68"/>
      <c r="B37" s="9"/>
      <c r="C37" s="4"/>
      <c r="D37" s="29"/>
      <c r="E37" s="38"/>
      <c r="F37" s="24"/>
      <c r="G37" s="37"/>
      <c r="H37" s="32"/>
    </row>
    <row r="38" spans="1:8" x14ac:dyDescent="0.25">
      <c r="A38" s="68"/>
      <c r="B38" s="9"/>
      <c r="C38" s="4"/>
      <c r="D38" s="29"/>
      <c r="E38" s="38"/>
      <c r="F38" s="24"/>
      <c r="G38" s="37"/>
      <c r="H38" s="32"/>
    </row>
    <row r="39" spans="1:8" x14ac:dyDescent="0.25">
      <c r="A39" s="68"/>
      <c r="B39" s="9"/>
      <c r="C39" s="4"/>
      <c r="D39" s="29"/>
      <c r="E39" s="38"/>
      <c r="F39" s="24"/>
      <c r="G39" s="37"/>
      <c r="H39" s="32"/>
    </row>
    <row r="40" spans="1:8" x14ac:dyDescent="0.25">
      <c r="A40" s="68"/>
      <c r="B40" s="9"/>
      <c r="C40" s="4"/>
      <c r="D40" s="29"/>
      <c r="E40" s="38"/>
      <c r="F40" s="24"/>
      <c r="G40" s="37"/>
      <c r="H40" s="32"/>
    </row>
    <row r="41" spans="1:8" x14ac:dyDescent="0.25">
      <c r="A41" s="68"/>
      <c r="B41" s="9"/>
      <c r="C41" s="4"/>
      <c r="D41" s="29"/>
      <c r="E41" s="45"/>
      <c r="F41" s="24"/>
      <c r="G41" s="39"/>
      <c r="H41" s="32"/>
    </row>
    <row r="42" spans="1:8" x14ac:dyDescent="0.25">
      <c r="A42" s="68"/>
      <c r="B42" s="9"/>
      <c r="C42" s="4"/>
      <c r="D42" s="29"/>
      <c r="E42" s="45"/>
      <c r="F42" s="24"/>
      <c r="G42" s="39"/>
      <c r="H42" s="32"/>
    </row>
    <row r="43" spans="1:8" ht="15.75" thickBot="1" x14ac:dyDescent="0.3">
      <c r="A43" s="68"/>
      <c r="B43" s="9"/>
      <c r="C43" s="4"/>
      <c r="D43" s="29"/>
      <c r="E43" s="46"/>
      <c r="F43" s="25"/>
      <c r="G43" s="40"/>
      <c r="H43" s="33"/>
    </row>
    <row r="44" spans="1:8" ht="15.75" thickBot="1" x14ac:dyDescent="0.3">
      <c r="A44" s="5"/>
      <c r="B44" s="5"/>
      <c r="C44" s="5"/>
      <c r="D44" s="12" t="s">
        <v>38</v>
      </c>
      <c r="E44" s="42">
        <f>SUM(E24:E43)</f>
        <v>0</v>
      </c>
      <c r="F44" s="34">
        <f>SUM(F24:F43)</f>
        <v>0</v>
      </c>
      <c r="G44" s="41">
        <f>SUM(G24:G43)</f>
        <v>0</v>
      </c>
      <c r="H44" s="56">
        <f>SUM(H12:H43)</f>
        <v>57768.07</v>
      </c>
    </row>
    <row r="45" spans="1:8" x14ac:dyDescent="0.25">
      <c r="A45" s="1"/>
      <c r="C45" s="1"/>
      <c r="D45" s="30" t="s">
        <v>39</v>
      </c>
      <c r="E45" s="47"/>
      <c r="F45" s="31"/>
      <c r="G45" s="48">
        <f>G44-E44</f>
        <v>0</v>
      </c>
      <c r="H45" s="71">
        <f>H44-F44</f>
        <v>57768.07</v>
      </c>
    </row>
    <row r="47" spans="1:8" x14ac:dyDescent="0.25">
      <c r="H47" s="49"/>
    </row>
    <row r="48" spans="1:8" x14ac:dyDescent="0.25">
      <c r="H48" s="49"/>
    </row>
    <row r="49" spans="8:8" x14ac:dyDescent="0.25">
      <c r="H49" s="49"/>
    </row>
    <row r="50" spans="8:8" x14ac:dyDescent="0.25">
      <c r="H50" s="50"/>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61"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3302079B-51A2-4A7D-9C40-07BC0602A48C}">
          <x14:formula1>
            <xm:f>'Category Definitions'!$I$23:$I$32</xm:f>
          </x14:formula1>
          <xm:sqref>B10:C13</xm:sqref>
        </x14:dataValidation>
        <x14:dataValidation type="list" allowBlank="1" showInputMessage="1" showErrorMessage="1" prompt="Please indicate the appropriate expenditure type." xr:uid="{FDD70535-FA36-45CE-831C-658BAA444640}">
          <x14:formula1>
            <xm:f>'Category Definitions'!$C$2:$C$12</xm:f>
          </x14:formula1>
          <xm:sqref>C44</xm:sqref>
        </x14:dataValidation>
        <x14:dataValidation type="list" allowBlank="1" showInputMessage="1" showErrorMessage="1" xr:uid="{29E44042-8E0C-491B-BAF5-9F25BD3F5DFA}">
          <x14:formula1>
            <xm:f>'Category Definitions'!$I$3:$I$21</xm:f>
          </x14:formula1>
          <xm:sqref>B8:C9</xm:sqref>
        </x14:dataValidation>
        <x14:dataValidation type="list" allowBlank="1" showInputMessage="1" showErrorMessage="1" prompt="Select the appropriate Foundation Budget Functional Category for the cost item." xr:uid="{420A5B48-DE1A-4E54-9305-174DCA5686AD}">
          <x14:formula1>
            <xm:f>'Category Definitions'!$A$3:$A$14</xm:f>
          </x14:formula1>
          <xm:sqref>B24:B43</xm:sqref>
        </x14:dataValidation>
        <x14:dataValidation type="list" allowBlank="1" showInputMessage="1" showErrorMessage="1" prompt="Select the appropriate expenditure type." xr:uid="{A6005C25-54FA-44A7-AB48-A5925E754DC3}">
          <x14:formula1>
            <xm:f>'Category Definitions'!$C$2:$C$12</xm:f>
          </x14:formula1>
          <xm:sqref>C24:C43</xm:sqref>
        </x14:dataValidation>
        <x14:dataValidation type="list" allowBlank="1" showInputMessage="1" showErrorMessage="1" prompt="If this is an ongoing expense, indicate &quot;Yes&quot;, if this is a one-time expense, indicate &quot;No&quot;." xr:uid="{CCE4723B-C50A-49E6-97C0-AD3DFD64BD87}">
          <x14:formula1>
            <xm:f>'Category Definitions'!$F$3:$F$4</xm:f>
          </x14:formula1>
          <xm:sqref>D24:D43</xm:sqref>
        </x14:dataValidation>
        <x14:dataValidation type="list" allowBlank="1" showInputMessage="1" showErrorMessage="1" promptTitle="Foundation Budget Expenditure" prompt="Select the appropriate Foundation Budget Expenditure Category for the budgeted cost" xr:uid="{08188D4C-1276-444D-9D0B-406734D1DDE3}">
          <x14:formula1>
            <xm:f>'Category Definitions'!A10:A16</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32"/>
  <sheetViews>
    <sheetView topLeftCell="A19" zoomScale="80" zoomScaleNormal="80" workbookViewId="0">
      <selection activeCell="A11" sqref="A11"/>
    </sheetView>
  </sheetViews>
  <sheetFormatPr defaultRowHeight="15" x14ac:dyDescent="0.25"/>
  <cols>
    <col min="1" max="1" width="42" bestFit="1" customWidth="1"/>
    <col min="8" max="8" width="3.140625" bestFit="1" customWidth="1"/>
    <col min="9" max="9" width="105.140625" customWidth="1"/>
  </cols>
  <sheetData>
    <row r="2" spans="1:9" x14ac:dyDescent="0.25">
      <c r="A2" s="20" t="s">
        <v>86</v>
      </c>
      <c r="C2" t="s">
        <v>30</v>
      </c>
    </row>
    <row r="3" spans="1:9" ht="29.25" thickBot="1" x14ac:dyDescent="0.3">
      <c r="A3" t="s">
        <v>87</v>
      </c>
      <c r="C3" s="19" t="s">
        <v>88</v>
      </c>
      <c r="F3" t="s">
        <v>24</v>
      </c>
      <c r="H3" s="13"/>
      <c r="I3" s="51" t="s">
        <v>89</v>
      </c>
    </row>
    <row r="4" spans="1:9" ht="15.75" thickBot="1" x14ac:dyDescent="0.3">
      <c r="A4" t="s">
        <v>90</v>
      </c>
      <c r="C4" t="s">
        <v>46</v>
      </c>
      <c r="F4" t="s">
        <v>34</v>
      </c>
      <c r="H4" s="13"/>
      <c r="I4" s="51" t="s">
        <v>91</v>
      </c>
    </row>
    <row r="5" spans="1:9" ht="15.75" thickBot="1" x14ac:dyDescent="0.3">
      <c r="A5" t="s">
        <v>22</v>
      </c>
      <c r="C5" s="8" t="s">
        <v>92</v>
      </c>
      <c r="H5" s="13"/>
      <c r="I5" s="51" t="s">
        <v>93</v>
      </c>
    </row>
    <row r="6" spans="1:9" ht="15.75" thickBot="1" x14ac:dyDescent="0.3">
      <c r="A6" t="s">
        <v>26</v>
      </c>
      <c r="C6" t="s">
        <v>27</v>
      </c>
      <c r="H6" s="13"/>
      <c r="I6" s="51" t="s">
        <v>94</v>
      </c>
    </row>
    <row r="7" spans="1:9" ht="29.25" thickBot="1" x14ac:dyDescent="0.3">
      <c r="A7" t="s">
        <v>36</v>
      </c>
      <c r="C7" t="s">
        <v>23</v>
      </c>
      <c r="H7" s="13"/>
      <c r="I7" s="51" t="s">
        <v>95</v>
      </c>
    </row>
    <row r="8" spans="1:9" ht="15.75" thickBot="1" x14ac:dyDescent="0.3">
      <c r="A8" t="s">
        <v>32</v>
      </c>
      <c r="C8" t="s">
        <v>96</v>
      </c>
      <c r="H8" s="13"/>
      <c r="I8" s="51" t="s">
        <v>97</v>
      </c>
    </row>
    <row r="9" spans="1:9" ht="15.75" thickBot="1" x14ac:dyDescent="0.3">
      <c r="A9" t="s">
        <v>68</v>
      </c>
      <c r="C9" t="s">
        <v>37</v>
      </c>
      <c r="H9" s="13"/>
      <c r="I9" s="51" t="s">
        <v>98</v>
      </c>
    </row>
    <row r="10" spans="1:9" ht="15.75" thickBot="1" x14ac:dyDescent="0.3">
      <c r="A10" t="s">
        <v>99</v>
      </c>
      <c r="C10" t="s">
        <v>33</v>
      </c>
      <c r="H10" s="13"/>
      <c r="I10" s="51" t="s">
        <v>100</v>
      </c>
    </row>
    <row r="11" spans="1:9" ht="15.75" thickBot="1" x14ac:dyDescent="0.3">
      <c r="A11" t="s">
        <v>101</v>
      </c>
      <c r="C11" t="s">
        <v>102</v>
      </c>
      <c r="H11" s="13"/>
      <c r="I11" s="51" t="s">
        <v>103</v>
      </c>
    </row>
    <row r="12" spans="1:9" ht="15.75" thickBot="1" x14ac:dyDescent="0.3">
      <c r="A12" t="s">
        <v>29</v>
      </c>
      <c r="C12" t="s">
        <v>104</v>
      </c>
      <c r="H12" s="13"/>
      <c r="I12" s="52" t="s">
        <v>105</v>
      </c>
    </row>
    <row r="13" spans="1:9" ht="15.75" thickBot="1" x14ac:dyDescent="0.3">
      <c r="A13" t="s">
        <v>106</v>
      </c>
      <c r="H13" s="13"/>
      <c r="I13" s="51" t="s">
        <v>107</v>
      </c>
    </row>
    <row r="14" spans="1:9" ht="29.25" thickBot="1" x14ac:dyDescent="0.3">
      <c r="A14" t="s">
        <v>108</v>
      </c>
      <c r="H14" s="13"/>
      <c r="I14" s="51" t="s">
        <v>109</v>
      </c>
    </row>
    <row r="15" spans="1:9" ht="15.75" thickBot="1" x14ac:dyDescent="0.3">
      <c r="H15" s="13"/>
      <c r="I15" s="51" t="s">
        <v>110</v>
      </c>
    </row>
    <row r="16" spans="1:9" ht="15.75" thickBot="1" x14ac:dyDescent="0.3">
      <c r="A16" s="19"/>
      <c r="C16" s="17" t="s">
        <v>111</v>
      </c>
      <c r="H16" s="13"/>
      <c r="I16" s="51" t="s">
        <v>112</v>
      </c>
    </row>
    <row r="17" spans="3:9" ht="15.75" thickBot="1" x14ac:dyDescent="0.3">
      <c r="C17" s="17" t="s">
        <v>113</v>
      </c>
      <c r="H17" s="13"/>
      <c r="I17" s="51" t="s">
        <v>114</v>
      </c>
    </row>
    <row r="18" spans="3:9" ht="15.75" thickBot="1" x14ac:dyDescent="0.3">
      <c r="C18" s="17" t="s">
        <v>115</v>
      </c>
      <c r="H18" s="13"/>
      <c r="I18" s="51" t="s">
        <v>116</v>
      </c>
    </row>
    <row r="19" spans="3:9" ht="15.75" thickBot="1" x14ac:dyDescent="0.3">
      <c r="C19" s="17" t="s">
        <v>117</v>
      </c>
      <c r="H19" s="13"/>
      <c r="I19" s="51" t="s">
        <v>118</v>
      </c>
    </row>
    <row r="20" spans="3:9" ht="15.75" thickBot="1" x14ac:dyDescent="0.3">
      <c r="C20" s="17" t="s">
        <v>119</v>
      </c>
      <c r="H20" s="13"/>
      <c r="I20" s="14" t="s">
        <v>120</v>
      </c>
    </row>
    <row r="21" spans="3:9" x14ac:dyDescent="0.25">
      <c r="C21" s="18" t="s">
        <v>121</v>
      </c>
      <c r="I21" s="14"/>
    </row>
    <row r="23" spans="3:9" x14ac:dyDescent="0.25">
      <c r="I23" s="53" t="s">
        <v>122</v>
      </c>
    </row>
    <row r="24" spans="3:9" x14ac:dyDescent="0.25">
      <c r="I24" s="53" t="s">
        <v>123</v>
      </c>
    </row>
    <row r="25" spans="3:9" x14ac:dyDescent="0.25">
      <c r="I25" s="53" t="s">
        <v>80</v>
      </c>
    </row>
    <row r="26" spans="3:9" x14ac:dyDescent="0.25">
      <c r="I26" s="53" t="s">
        <v>6</v>
      </c>
    </row>
    <row r="27" spans="3:9" x14ac:dyDescent="0.25">
      <c r="I27" s="53" t="s">
        <v>42</v>
      </c>
    </row>
    <row r="28" spans="3:9" x14ac:dyDescent="0.25">
      <c r="I28" s="53" t="s">
        <v>41</v>
      </c>
    </row>
    <row r="29" spans="3:9" ht="25.5" x14ac:dyDescent="0.25">
      <c r="I29" s="53" t="s">
        <v>4</v>
      </c>
    </row>
    <row r="30" spans="3:9" x14ac:dyDescent="0.25">
      <c r="I30" s="53" t="s">
        <v>124</v>
      </c>
    </row>
    <row r="31" spans="3:9" x14ac:dyDescent="0.25">
      <c r="I31" s="53" t="s">
        <v>125</v>
      </c>
    </row>
    <row r="32" spans="3:9" x14ac:dyDescent="0.25">
      <c r="I32" s="53" t="s">
        <v>126</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48B00-C226-49E6-921B-F64203A6C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BA9272-9444-4B0D-998D-EC47A26087DF}">
  <ds:schemaRefs>
    <ds:schemaRef ds:uri="http://purl.org/dc/dcmitype/"/>
    <ds:schemaRef ds:uri="44c63c8a-9b6f-4c60-8cde-76449f385ed7"/>
    <ds:schemaRef ds:uri="http://purl.org/dc/elements/1.1/"/>
    <ds:schemaRef ds:uri="http://schemas.microsoft.com/office/2006/documentManagement/types"/>
    <ds:schemaRef ds:uri="74c985e4-8962-4ed5-98d9-5522661a816d"/>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BE49F00-CB98-44B6-A063-487558F063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Program 1</vt:lpstr>
      <vt:lpstr>2) Program 2</vt:lpstr>
      <vt:lpstr>3) Program 3</vt:lpstr>
      <vt:lpstr>4) Program 4</vt:lpstr>
      <vt:lpstr>5) Program 5</vt:lpstr>
      <vt:lpstr>Category Definitions</vt:lpstr>
      <vt:lpstr>'1) Program 1'!Print_Area</vt:lpstr>
      <vt:lpstr>'2) Program 2'!Print_Area</vt:lpstr>
      <vt:lpstr>'3) Program 3'!Print_Area</vt:lpstr>
      <vt:lpstr>'4) Program 4'!Print_Area</vt:lpstr>
      <vt:lpstr>'5) Program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Springfield SOA Budget</dc:title>
  <dc:subject/>
  <dc:creator>DESE</dc:creator>
  <cp:keywords/>
  <dc:description/>
  <cp:lastModifiedBy>Zou, Dong (EOE)</cp:lastModifiedBy>
  <cp:revision/>
  <dcterms:created xsi:type="dcterms:W3CDTF">2020-01-15T15:05:58Z</dcterms:created>
  <dcterms:modified xsi:type="dcterms:W3CDTF">2021-04-16T19:14:07Z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