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5B4F93ED-606C-4F8B-AA07-F878E58FBAE3}" xr6:coauthVersionLast="45" xr6:coauthVersionMax="46" xr10:uidLastSave="{00000000-0000-0000-0000-000000000000}"/>
  <bookViews>
    <workbookView xWindow="-120" yWindow="-120" windowWidth="29040" windowHeight="15840" xr2:uid="{00000000-000D-0000-FFFF-FFFF00000000}"/>
  </bookViews>
  <sheets>
    <sheet name="1) Dropout Prevention" sheetId="3" r:id="rId1"/>
    <sheet name="2) Recruitment &amp; Retention" sheetId="9" r:id="rId2"/>
    <sheet name="Category Definitions"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9" l="1"/>
  <c r="G42" i="9" l="1"/>
  <c r="E42" i="9"/>
  <c r="G43" i="9" l="1"/>
  <c r="H42" i="9"/>
  <c r="H43" i="9" s="1"/>
  <c r="E45" i="3" l="1"/>
  <c r="G45" i="3"/>
  <c r="F45" i="3" l="1"/>
  <c r="G46" i="3"/>
  <c r="H45" i="3"/>
  <c r="H46" i="3" l="1"/>
</calcChain>
</file>

<file path=xl/sharedStrings.xml><?xml version="1.0" encoding="utf-8"?>
<sst xmlns="http://schemas.openxmlformats.org/spreadsheetml/2006/main" count="177" uniqueCount="98">
  <si>
    <t>Student Opportunity Plans - Long Form Budget: Year 0 and Year 1</t>
  </si>
  <si>
    <t>Evidence-Based Program Identified by the Commissioner (Pull-Down Menu)</t>
  </si>
  <si>
    <t xml:space="preserve">9.      Dropout prevention and recovery programs </t>
  </si>
  <si>
    <t>SOA Evidence-Based Program Category (Primary)</t>
  </si>
  <si>
    <t>I) Developing additional pathways to strengthen college and career readiness</t>
  </si>
  <si>
    <t>SOA Evidence-Based Program Category (Secondary) - Optional</t>
  </si>
  <si>
    <t>A) Expanded learning time in the form of a longer school day or school year</t>
  </si>
  <si>
    <t>Program Description</t>
  </si>
  <si>
    <t xml:space="preserve">We will develop and implement a dropout prevention Academy for students at risk of dropping out who require flexible evening programming in order to recover and complete credits required for graduation. For funding purposes, this will be linked to tuition-based Adult Learning programming and aimed at preventing students who come to us overaged and under-credited from dropping out without finishing a diploma. Courses will meet in the evenings beginning in FY22. </t>
  </si>
  <si>
    <t>Name of Impacted Schools or Indicate if District-Wide Program</t>
  </si>
  <si>
    <t>Waltham High School</t>
  </si>
  <si>
    <t>Key Activity/Expenditure Description</t>
  </si>
  <si>
    <t>Foundation Budget Functional Category</t>
  </si>
  <si>
    <t>Expenditure Category</t>
  </si>
  <si>
    <t>Ongoing Expense?</t>
  </si>
  <si>
    <t>Year 0 (FY20)</t>
  </si>
  <si>
    <t>Year 1 (FY21)</t>
  </si>
  <si>
    <t>(Pull-Down Menu)</t>
  </si>
  <si>
    <t>(Yes/No)</t>
  </si>
  <si>
    <t>FTE</t>
  </si>
  <si>
    <t>Budget Amount</t>
  </si>
  <si>
    <t>Youth Opportunity Institute Coordinator</t>
  </si>
  <si>
    <t>Classroom &amp; Specialist Teachers</t>
  </si>
  <si>
    <t>Salaries - Instructional</t>
  </si>
  <si>
    <t>Yes</t>
  </si>
  <si>
    <t>N/A</t>
  </si>
  <si>
    <t>Edgenuity License for credit recovery courses</t>
  </si>
  <si>
    <t>Instructional Materials, Equipment &amp; Technology</t>
  </si>
  <si>
    <t>Supplies &amp; Materials</t>
  </si>
  <si>
    <t>Youth Opportunity Institute Planning</t>
  </si>
  <si>
    <t>Stipends</t>
  </si>
  <si>
    <t>No</t>
  </si>
  <si>
    <t>TOTAL</t>
  </si>
  <si>
    <t>YEAR 1 INCREMENTAL TOTAL</t>
  </si>
  <si>
    <t>10.   Diversifying the educator/administrator workforce through recruitment and retention</t>
  </si>
  <si>
    <t>H) Diversifying the educator and administrator workforce</t>
  </si>
  <si>
    <t>E) Increased or improved professional development</t>
  </si>
  <si>
    <t>Our program will feature internal pipeline programs and partnerships to recruit both future administrators of color. It will also feature development programs for educators of color who aspire to leadership roles in the school system. Finally, it will improve our hiring practices, professional learning offerings, and opportunities for educators of color to meet in affinity groups.</t>
  </si>
  <si>
    <t>District-Wide</t>
  </si>
  <si>
    <t>Lynch Leadership Academy Partnership</t>
  </si>
  <si>
    <t>Professional Development</t>
  </si>
  <si>
    <t>Contractual Services</t>
  </si>
  <si>
    <t>EDCO-IDEAS I Graduate Course for Educators</t>
  </si>
  <si>
    <t>Ivy Watts Educator Workshop</t>
  </si>
  <si>
    <t>Yolanda Sealey-Ruiz Convocation Keynote</t>
  </si>
  <si>
    <t>Brookline Center for Community Mental Health Workshops</t>
  </si>
  <si>
    <t>Anti-Defamation League Workshops</t>
  </si>
  <si>
    <t>IDEAS Workshops</t>
  </si>
  <si>
    <t>Lead Teacher Stipends</t>
  </si>
  <si>
    <t>Full Time Human Resources Administrator</t>
  </si>
  <si>
    <t>Administration</t>
  </si>
  <si>
    <t>Salaries - Administrator</t>
  </si>
  <si>
    <t>Facing History and Ourselves Partnership and Professional Learning</t>
  </si>
  <si>
    <t>Foundation Budget Functional Categories</t>
  </si>
  <si>
    <t>Benefits</t>
  </si>
  <si>
    <t xml:space="preserve">Capital Expenditures </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</si>
  <si>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</si>
  <si>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Instructional Leadership</t>
  </si>
  <si>
    <r>
      <t>2.</t>
    </r>
    <r>
      <rPr>
        <sz val="7"/>
        <color rgb="FF000000"/>
        <rFont val="Times New Roman"/>
        <family val="1"/>
      </rPr>
      <t>      </t>
    </r>
    <r>
      <rPr>
        <b/>
        <sz val="10.5"/>
        <color rgb="FF000000"/>
        <rFont val="Calibri"/>
        <family val="2"/>
        <scheme val="minor"/>
      </rPr>
      <t>Research-based early literacy programs in pre-kindergarten and early elementary grades</t>
    </r>
  </si>
  <si>
    <r>
      <t>3.</t>
    </r>
    <r>
      <rPr>
        <sz val="7"/>
        <color rgb="FF000000"/>
        <rFont val="Times New Roman"/>
        <family val="1"/>
      </rPr>
      <t>      </t>
    </r>
    <r>
      <rPr>
        <b/>
        <sz val="10.5"/>
        <color rgb="FF000000"/>
        <rFont val="Calibri"/>
        <family val="2"/>
        <scheme val="minor"/>
      </rPr>
      <t>Early College programs focused primarily on students under-represented in higher education</t>
    </r>
  </si>
  <si>
    <t>Other Teaching Services</t>
  </si>
  <si>
    <t>Salaries - Clerical/Support</t>
  </si>
  <si>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</si>
  <si>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</si>
  <si>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t>Salaries - Other</t>
  </si>
  <si>
    <r>
      <t>6.</t>
    </r>
    <r>
      <rPr>
        <sz val="7"/>
        <color rgb="FF000000"/>
        <rFont val="Times New Roman"/>
        <family val="1"/>
      </rPr>
      <t>      </t>
    </r>
    <r>
      <rPr>
        <sz val="10.5"/>
        <color rgb="FF000000"/>
        <rFont val="Calibri"/>
        <family val="2"/>
        <scheme val="minor"/>
      </rPr>
      <t>Increased personnel and services to support holistic student needs</t>
    </r>
  </si>
  <si>
    <t>Guidance &amp; Psychological</t>
  </si>
  <si>
    <r>
      <t>7.</t>
    </r>
    <r>
      <rPr>
        <sz val="7"/>
        <color rgb="FF000000"/>
        <rFont val="Times New Roman"/>
        <family val="1"/>
      </rPr>
      <t>      </t>
    </r>
    <r>
      <rPr>
        <sz val="10.5"/>
        <color rgb="FF000000"/>
        <rFont val="Calibri"/>
        <family val="2"/>
        <scheme val="minor"/>
      </rPr>
      <t xml:space="preserve">Inclusion/co-teaching for students with disabilities and English learners </t>
    </r>
  </si>
  <si>
    <t>Pupil Services</t>
  </si>
  <si>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</si>
  <si>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Operations &amp; Maintenance</t>
  </si>
  <si>
    <t>Travel</t>
  </si>
  <si>
    <r>
      <t>9.</t>
    </r>
    <r>
      <rPr>
        <sz val="7"/>
        <color rgb="FF000000"/>
        <rFont val="Times New Roman"/>
        <family val="1"/>
      </rPr>
      <t>      </t>
    </r>
    <r>
      <rPr>
        <sz val="10.5"/>
        <color rgb="FF000000"/>
        <rFont val="Calibri"/>
        <family val="2"/>
        <scheme val="minor"/>
      </rPr>
      <t xml:space="preserve">Dropout prevention and recovery programs </t>
    </r>
  </si>
  <si>
    <t>Employee Benefits / Fixed Charges</t>
  </si>
  <si>
    <t>Other Costs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</si>
  <si>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</si>
  <si>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</si>
  <si>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</si>
  <si>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t xml:space="preserve">Other </t>
  </si>
  <si>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</si>
  <si>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</si>
  <si>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</si>
  <si>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</si>
  <si>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</si>
  <si>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</si>
  <si>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</si>
  <si>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</si>
  <si>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</si>
  <si>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</si>
  <si>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</si>
  <si>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</si>
  <si>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</si>
  <si>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B) Increased opportunity for common planning time for teachers</t>
  </si>
  <si>
    <t>C) Social services to support students' social-emotional and physical health</t>
  </si>
  <si>
    <t>D) Hiring school personnel that best support improved student performance</t>
  </si>
  <si>
    <t>F) Purchase of curriculum materials and equipment that are aligned with the statewide curricular frameworks</t>
  </si>
  <si>
    <t>G) Expanding early education and pre-kindergarten programming within the district in consultation or in partnership with community-based organizations</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</si>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</sst>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3"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sz val="11"/>
      <color theme="1"/>
      <name val="Calibri"/>
      <family val="2"/>
      <scheme val="minor"/>
    </font>
    <font>
      <b/>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88">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43" fontId="0" fillId="3" borderId="0" xfId="1" applyFont="1" applyFill="1"/>
    <xf numFmtId="43" fontId="0" fillId="3" borderId="0" xfId="0" applyNumberFormat="1" applyFill="1"/>
    <xf numFmtId="3" fontId="0" fillId="3" borderId="0" xfId="0" applyNumberFormat="1" applyFont="1" applyFill="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1" fontId="0" fillId="4" borderId="20" xfId="2" applyNumberFormat="1" applyFont="1" applyFill="1" applyBorder="1"/>
    <xf numFmtId="1" fontId="0" fillId="4" borderId="20" xfId="2" applyNumberFormat="1" applyFont="1" applyFill="1" applyBorder="1" applyAlignment="1">
      <alignment horizontal="right"/>
    </xf>
    <xf numFmtId="1" fontId="0" fillId="4" borderId="23" xfId="2" applyNumberFormat="1" applyFont="1" applyFill="1" applyBorder="1"/>
    <xf numFmtId="3" fontId="12" fillId="3" borderId="28" xfId="0" applyNumberFormat="1" applyFont="1" applyFill="1" applyBorder="1"/>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2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12"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9075644-1D48-4E09-983C-DD055FF1F4F9}"/>
            </a:ext>
          </a:extLst>
        </xdr:cNvPr>
        <xdr:cNvSpPr/>
      </xdr:nvSpPr>
      <xdr:spPr>
        <a:xfrm>
          <a:off x="103187" y="301625"/>
          <a:ext cx="12080875" cy="1150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DESE logo">
          <a:extLst>
            <a:ext uri="{FF2B5EF4-FFF2-40B4-BE49-F238E27FC236}">
              <a16:creationId xmlns:a16="http://schemas.microsoft.com/office/drawing/2014/main" id="{DDC00CEE-E91F-462D-B915-CE2C60B7A088}"/>
            </a:ext>
          </a:extLst>
        </xdr:cNvPr>
        <xdr:cNvPicPr/>
      </xdr:nvPicPr>
      <xdr:blipFill>
        <a:blip xmlns:r="http://schemas.openxmlformats.org/officeDocument/2006/relationships" r:embed="rId1" cstate="print"/>
        <a:srcRect/>
        <a:stretch>
          <a:fillRect/>
        </a:stretch>
      </xdr:blipFill>
      <xdr:spPr bwMode="auto">
        <a:xfrm>
          <a:off x="11549071" y="301619"/>
          <a:ext cx="2478405" cy="12141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472EFCD0-6162-4BB3-83F1-00984EC36A52}"/>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2DA08B5E-46BE-453D-8168-17ED74AF674A}"/>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2"/>
  <sheetViews>
    <sheetView tabSelected="1" zoomScaleNormal="100" workbookViewId="0"/>
  </sheetViews>
  <sheetFormatPr defaultColWidth="8.85546875" defaultRowHeight="15" x14ac:dyDescent="0.25"/>
  <cols>
    <col min="1" max="1" width="66.7109375" style="2" customWidth="1"/>
    <col min="2" max="2" width="42.140625" style="3" customWidth="1"/>
    <col min="3" max="3" width="3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6" ht="18.75" x14ac:dyDescent="0.3">
      <c r="A1" s="15" t="s">
        <v>0</v>
      </c>
    </row>
    <row r="2" spans="1:6" ht="18.75" x14ac:dyDescent="0.3">
      <c r="A2" s="15"/>
    </row>
    <row r="3" spans="1:6" ht="18.75" x14ac:dyDescent="0.3">
      <c r="A3" s="15"/>
    </row>
    <row r="4" spans="1:6" ht="18.75" x14ac:dyDescent="0.3">
      <c r="A4" s="15"/>
    </row>
    <row r="5" spans="1:6" ht="18.75" x14ac:dyDescent="0.3">
      <c r="A5" s="15"/>
    </row>
    <row r="6" spans="1:6" ht="18.75" x14ac:dyDescent="0.3">
      <c r="A6" s="15"/>
    </row>
    <row r="7" spans="1:6" x14ac:dyDescent="0.25">
      <c r="D7" s="29"/>
    </row>
    <row r="8" spans="1:6" x14ac:dyDescent="0.25">
      <c r="A8" s="71" t="s">
        <v>1</v>
      </c>
      <c r="B8" s="77" t="s">
        <v>2</v>
      </c>
      <c r="C8" s="78"/>
      <c r="D8" s="29"/>
    </row>
    <row r="9" spans="1:6" x14ac:dyDescent="0.25">
      <c r="A9" s="72"/>
      <c r="B9" s="79"/>
      <c r="C9" s="80"/>
      <c r="D9" s="29"/>
    </row>
    <row r="10" spans="1:6" x14ac:dyDescent="0.25">
      <c r="A10" s="71" t="s">
        <v>3</v>
      </c>
      <c r="B10" s="77" t="s">
        <v>4</v>
      </c>
      <c r="C10" s="78"/>
      <c r="D10" s="29"/>
    </row>
    <row r="11" spans="1:6" x14ac:dyDescent="0.25">
      <c r="A11" s="72"/>
      <c r="B11" s="79"/>
      <c r="C11" s="80"/>
      <c r="D11" s="29"/>
      <c r="F11" s="55"/>
    </row>
    <row r="12" spans="1:6" x14ac:dyDescent="0.25">
      <c r="A12" s="71" t="s">
        <v>5</v>
      </c>
      <c r="B12" s="77" t="s">
        <v>6</v>
      </c>
      <c r="C12" s="78"/>
      <c r="F12" s="55"/>
    </row>
    <row r="13" spans="1:6" x14ac:dyDescent="0.25">
      <c r="A13" s="72"/>
      <c r="B13" s="79"/>
      <c r="C13" s="80"/>
      <c r="F13" s="55"/>
    </row>
    <row r="14" spans="1:6" x14ac:dyDescent="0.25">
      <c r="A14" s="75" t="s">
        <v>7</v>
      </c>
      <c r="B14" s="82" t="s">
        <v>8</v>
      </c>
      <c r="C14" s="83"/>
      <c r="D14" s="16"/>
      <c r="F14" s="55"/>
    </row>
    <row r="15" spans="1:6" x14ac:dyDescent="0.25">
      <c r="A15" s="81"/>
      <c r="B15" s="84"/>
      <c r="C15" s="85"/>
      <c r="D15" s="16"/>
      <c r="F15" s="56"/>
    </row>
    <row r="16" spans="1:6" x14ac:dyDescent="0.25">
      <c r="A16" s="81"/>
      <c r="B16" s="84"/>
      <c r="C16" s="85"/>
      <c r="D16" s="16"/>
    </row>
    <row r="17" spans="1:8" x14ac:dyDescent="0.25">
      <c r="A17" s="81"/>
      <c r="B17" s="84"/>
      <c r="C17" s="85"/>
      <c r="D17" s="16"/>
    </row>
    <row r="18" spans="1:8" x14ac:dyDescent="0.25">
      <c r="A18" s="76"/>
      <c r="B18" s="86"/>
      <c r="C18" s="87"/>
      <c r="E18" s="44"/>
      <c r="F18" s="5"/>
    </row>
    <row r="19" spans="1:8" x14ac:dyDescent="0.25">
      <c r="A19" s="75" t="s">
        <v>9</v>
      </c>
      <c r="B19" s="64" t="s">
        <v>10</v>
      </c>
      <c r="C19" s="65"/>
      <c r="D19" s="16"/>
    </row>
    <row r="20" spans="1:8" x14ac:dyDescent="0.25">
      <c r="A20" s="76"/>
      <c r="B20" s="66"/>
      <c r="C20" s="67"/>
      <c r="E20" s="44"/>
      <c r="F20" s="5"/>
    </row>
    <row r="21" spans="1:8" ht="15.75" thickBot="1" x14ac:dyDescent="0.3">
      <c r="A21" s="7"/>
      <c r="B21" s="5"/>
    </row>
    <row r="22" spans="1:8" ht="14.45" customHeight="1" x14ac:dyDescent="0.25">
      <c r="A22" s="73" t="s">
        <v>11</v>
      </c>
      <c r="B22" s="58" t="s">
        <v>12</v>
      </c>
      <c r="C22" s="10" t="s">
        <v>13</v>
      </c>
      <c r="D22" s="22" t="s">
        <v>14</v>
      </c>
      <c r="E22" s="68" t="s">
        <v>15</v>
      </c>
      <c r="F22" s="69"/>
      <c r="G22" s="70" t="s">
        <v>16</v>
      </c>
      <c r="H22" s="69"/>
    </row>
    <row r="23" spans="1:8" s="6" customFormat="1" x14ac:dyDescent="0.25">
      <c r="A23" s="74"/>
      <c r="B23" s="59" t="s">
        <v>17</v>
      </c>
      <c r="C23" s="11" t="s">
        <v>17</v>
      </c>
      <c r="D23" s="23" t="s">
        <v>18</v>
      </c>
      <c r="E23" s="45" t="s">
        <v>19</v>
      </c>
      <c r="F23" s="24" t="s">
        <v>20</v>
      </c>
      <c r="G23" s="37" t="s">
        <v>19</v>
      </c>
      <c r="H23" s="27" t="s">
        <v>20</v>
      </c>
    </row>
    <row r="24" spans="1:8" x14ac:dyDescent="0.25">
      <c r="A24" s="21" t="s">
        <v>21</v>
      </c>
      <c r="B24" s="9" t="s">
        <v>22</v>
      </c>
      <c r="C24" s="4" t="s">
        <v>23</v>
      </c>
      <c r="D24" s="30" t="s">
        <v>24</v>
      </c>
      <c r="E24" s="39" t="s">
        <v>25</v>
      </c>
      <c r="F24" s="33"/>
      <c r="G24" s="38">
        <v>1</v>
      </c>
      <c r="H24" s="33">
        <v>88029</v>
      </c>
    </row>
    <row r="25" spans="1:8" x14ac:dyDescent="0.25">
      <c r="A25" s="21" t="s">
        <v>26</v>
      </c>
      <c r="B25" s="9" t="s">
        <v>27</v>
      </c>
      <c r="C25" s="4" t="s">
        <v>28</v>
      </c>
      <c r="D25" s="30" t="s">
        <v>24</v>
      </c>
      <c r="E25" s="39" t="s">
        <v>25</v>
      </c>
      <c r="F25" s="33"/>
      <c r="G25" s="38" t="s">
        <v>25</v>
      </c>
      <c r="H25" s="33">
        <v>20000</v>
      </c>
    </row>
    <row r="26" spans="1:8" x14ac:dyDescent="0.25">
      <c r="A26" s="21" t="s">
        <v>29</v>
      </c>
      <c r="B26" s="9" t="s">
        <v>22</v>
      </c>
      <c r="C26" s="4" t="s">
        <v>30</v>
      </c>
      <c r="D26" s="30" t="s">
        <v>31</v>
      </c>
      <c r="E26" s="39" t="s">
        <v>25</v>
      </c>
      <c r="F26" s="33">
        <v>2457</v>
      </c>
      <c r="G26" s="39"/>
      <c r="H26" s="33"/>
    </row>
    <row r="27" spans="1:8" x14ac:dyDescent="0.25">
      <c r="A27" s="21"/>
      <c r="B27" s="9"/>
      <c r="C27" s="4"/>
      <c r="D27" s="30"/>
      <c r="E27" s="39"/>
      <c r="F27" s="33"/>
      <c r="G27" s="39"/>
      <c r="H27" s="33"/>
    </row>
    <row r="28" spans="1:8" x14ac:dyDescent="0.25">
      <c r="A28" s="21"/>
      <c r="B28" s="9"/>
      <c r="C28" s="4"/>
      <c r="D28" s="30"/>
      <c r="E28" s="39"/>
      <c r="F28" s="33"/>
      <c r="G28" s="38"/>
      <c r="H28" s="33"/>
    </row>
    <row r="29" spans="1:8" x14ac:dyDescent="0.25">
      <c r="A29" s="21"/>
      <c r="B29" s="9"/>
      <c r="C29" s="4"/>
      <c r="D29" s="30"/>
      <c r="E29" s="39"/>
      <c r="F29" s="33"/>
      <c r="G29" s="38"/>
      <c r="H29" s="33"/>
    </row>
    <row r="30" spans="1:8" x14ac:dyDescent="0.25">
      <c r="A30" s="21"/>
      <c r="B30" s="9"/>
      <c r="C30" s="4"/>
      <c r="D30" s="30"/>
      <c r="E30" s="39"/>
      <c r="F30" s="33"/>
      <c r="G30" s="39"/>
      <c r="H30" s="33"/>
    </row>
    <row r="31" spans="1:8" x14ac:dyDescent="0.25">
      <c r="A31" s="21"/>
      <c r="B31" s="9"/>
      <c r="C31" s="4"/>
      <c r="D31" s="30"/>
      <c r="E31" s="39"/>
      <c r="F31" s="33"/>
      <c r="G31" s="39"/>
      <c r="H31" s="33"/>
    </row>
    <row r="32" spans="1:8" x14ac:dyDescent="0.25">
      <c r="A32" s="21"/>
      <c r="B32" s="9"/>
      <c r="C32" s="4"/>
      <c r="D32" s="30"/>
      <c r="E32" s="39"/>
      <c r="F32" s="33"/>
      <c r="G32" s="38"/>
      <c r="H32" s="33"/>
    </row>
    <row r="33" spans="1:8" x14ac:dyDescent="0.25">
      <c r="A33" s="21"/>
      <c r="B33" s="9"/>
      <c r="C33" s="4"/>
      <c r="D33" s="30"/>
      <c r="E33" s="39"/>
      <c r="F33" s="25"/>
      <c r="G33" s="38"/>
      <c r="H33" s="33"/>
    </row>
    <row r="34" spans="1:8" x14ac:dyDescent="0.25">
      <c r="A34" s="21"/>
      <c r="B34" s="9"/>
      <c r="C34" s="4"/>
      <c r="D34" s="30"/>
      <c r="E34" s="39"/>
      <c r="F34" s="25"/>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32</v>
      </c>
      <c r="E45" s="43">
        <f>SUM(E24:E44)</f>
        <v>0</v>
      </c>
      <c r="F45" s="35">
        <f>SUM(F24:F44)</f>
        <v>2457</v>
      </c>
      <c r="G45" s="42">
        <f>SUM(G24:G44)</f>
        <v>1</v>
      </c>
      <c r="H45" s="35">
        <f>SUM(H12:H44)</f>
        <v>108029</v>
      </c>
    </row>
    <row r="46" spans="1:8" x14ac:dyDescent="0.25">
      <c r="A46" s="1"/>
      <c r="C46" s="1"/>
      <c r="D46" s="31" t="s">
        <v>33</v>
      </c>
      <c r="E46" s="48"/>
      <c r="F46" s="32"/>
      <c r="G46" s="49">
        <f>G45-E45</f>
        <v>1</v>
      </c>
      <c r="H46" s="63">
        <f>H45-F45</f>
        <v>105572</v>
      </c>
    </row>
    <row r="48" spans="1:8" x14ac:dyDescent="0.25">
      <c r="H48" s="50"/>
    </row>
    <row r="49" spans="8:8" x14ac:dyDescent="0.25">
      <c r="H49" s="50"/>
    </row>
    <row r="50" spans="8:8" x14ac:dyDescent="0.25">
      <c r="H50" s="50"/>
    </row>
    <row r="51" spans="8:8" x14ac:dyDescent="0.25">
      <c r="H51" s="57"/>
    </row>
    <row r="52" spans="8:8" x14ac:dyDescent="0.25">
      <c r="H52" s="51"/>
    </row>
  </sheetData>
  <mergeCells count="13">
    <mergeCell ref="B19:C20"/>
    <mergeCell ref="E22:F22"/>
    <mergeCell ref="G22:H22"/>
    <mergeCell ref="A8:A9"/>
    <mergeCell ref="A22:A23"/>
    <mergeCell ref="A19:A20"/>
    <mergeCell ref="B8:C9"/>
    <mergeCell ref="A14:A18"/>
    <mergeCell ref="B14:C18"/>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'Category Definitions'!$I$3:$I$21</xm:f>
          </x14:formula1>
          <xm:sqref>B8:C9</xm:sqref>
        </x14:dataValidation>
        <x14:dataValidation type="list" allowBlank="1" showInputMessage="1" showErrorMessage="1" prompt="Please indicate the appropriate expenditure type." xr:uid="{00000000-0002-0000-00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000-000002000000}">
          <x14:formula1>
            <xm:f>'Category Definitions'!$F$3:$F$4</xm:f>
          </x14:formula1>
          <xm:sqref>D24:D44</xm:sqref>
        </x14:dataValidation>
        <x14:dataValidation type="list" allowBlank="1" showInputMessage="1" showErrorMessage="1" prompt="Select the appropriate expenditure type." xr:uid="{00000000-0002-0000-0000-000003000000}">
          <x14:formula1>
            <xm:f>'Category Definitions'!$C$2:$C$12</xm:f>
          </x14:formula1>
          <xm:sqref>C24:C44</xm:sqref>
        </x14:dataValidation>
        <x14:dataValidation type="list" allowBlank="1" showInputMessage="1" showErrorMessage="1" xr:uid="{00000000-0002-0000-00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000-000006000000}">
          <x14:formula1>
            <xm:f>'Category Definitions'!$A$3:$A$14</xm:f>
          </x14:formula1>
          <xm:sqref>B24:B44</xm:sqref>
        </x14:dataValidation>
        <x14:dataValidation type="list" allowBlank="1" showInputMessage="1" showErrorMessage="1" promptTitle="Foundation Budget Expenditure" prompt="Select the appropriate Foundation Budget Expenditure Category for the budgeted cost" xr:uid="{00000000-0002-0000-0000-000004000000}">
          <x14:formula1>
            <xm:f>'Category Definitions'!A10:A16</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8"/>
  <sheetViews>
    <sheetView zoomScaleNormal="100" workbookViewId="0"/>
  </sheetViews>
  <sheetFormatPr defaultColWidth="8.85546875" defaultRowHeight="15" x14ac:dyDescent="0.25"/>
  <cols>
    <col min="1" max="1" width="66.710937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1" t="s">
        <v>1</v>
      </c>
      <c r="B8" s="77" t="s">
        <v>34</v>
      </c>
      <c r="C8" s="78"/>
      <c r="D8" s="29"/>
    </row>
    <row r="9" spans="1:4" x14ac:dyDescent="0.25">
      <c r="A9" s="72"/>
      <c r="B9" s="79"/>
      <c r="C9" s="80"/>
      <c r="D9" s="29"/>
    </row>
    <row r="10" spans="1:4" x14ac:dyDescent="0.25">
      <c r="A10" s="71" t="s">
        <v>3</v>
      </c>
      <c r="B10" s="77" t="s">
        <v>35</v>
      </c>
      <c r="C10" s="78"/>
      <c r="D10" s="29"/>
    </row>
    <row r="11" spans="1:4" x14ac:dyDescent="0.25">
      <c r="A11" s="72"/>
      <c r="B11" s="79"/>
      <c r="C11" s="80"/>
      <c r="D11" s="29"/>
    </row>
    <row r="12" spans="1:4" x14ac:dyDescent="0.25">
      <c r="A12" s="71" t="s">
        <v>5</v>
      </c>
      <c r="B12" s="77" t="s">
        <v>36</v>
      </c>
      <c r="C12" s="78"/>
    </row>
    <row r="13" spans="1:4" x14ac:dyDescent="0.25">
      <c r="A13" s="72"/>
      <c r="B13" s="79"/>
      <c r="C13" s="80"/>
    </row>
    <row r="14" spans="1:4" ht="14.45" customHeight="1" x14ac:dyDescent="0.25">
      <c r="A14" s="75" t="s">
        <v>7</v>
      </c>
      <c r="B14" s="82" t="s">
        <v>37</v>
      </c>
      <c r="C14" s="83"/>
      <c r="D14" s="16"/>
    </row>
    <row r="15" spans="1:4" x14ac:dyDescent="0.25">
      <c r="A15" s="81"/>
      <c r="B15" s="84"/>
      <c r="C15" s="85"/>
      <c r="D15" s="16"/>
    </row>
    <row r="16" spans="1:4" x14ac:dyDescent="0.25">
      <c r="A16" s="81"/>
      <c r="B16" s="84"/>
      <c r="C16" s="85"/>
      <c r="D16" s="16"/>
    </row>
    <row r="17" spans="1:8" x14ac:dyDescent="0.25">
      <c r="A17" s="81"/>
      <c r="B17" s="84"/>
      <c r="C17" s="85"/>
      <c r="D17" s="16"/>
    </row>
    <row r="18" spans="1:8" x14ac:dyDescent="0.25">
      <c r="A18" s="76"/>
      <c r="B18" s="86"/>
      <c r="C18" s="87"/>
      <c r="E18" s="44"/>
      <c r="F18" s="5"/>
    </row>
    <row r="19" spans="1:8" x14ac:dyDescent="0.25">
      <c r="A19" s="75" t="s">
        <v>9</v>
      </c>
      <c r="B19" s="64" t="s">
        <v>38</v>
      </c>
      <c r="C19" s="65"/>
      <c r="D19" s="16"/>
    </row>
    <row r="20" spans="1:8" x14ac:dyDescent="0.25">
      <c r="A20" s="76"/>
      <c r="B20" s="66"/>
      <c r="C20" s="67"/>
      <c r="E20" s="44"/>
      <c r="F20" s="5"/>
    </row>
    <row r="21" spans="1:8" ht="15.75" thickBot="1" x14ac:dyDescent="0.3">
      <c r="A21" s="7"/>
      <c r="B21" s="5"/>
    </row>
    <row r="22" spans="1:8" ht="14.45" customHeight="1" x14ac:dyDescent="0.25">
      <c r="A22" s="73" t="s">
        <v>11</v>
      </c>
      <c r="B22" s="58" t="s">
        <v>12</v>
      </c>
      <c r="C22" s="10" t="s">
        <v>13</v>
      </c>
      <c r="D22" s="22" t="s">
        <v>14</v>
      </c>
      <c r="E22" s="68" t="s">
        <v>15</v>
      </c>
      <c r="F22" s="69"/>
      <c r="G22" s="70" t="s">
        <v>16</v>
      </c>
      <c r="H22" s="69"/>
    </row>
    <row r="23" spans="1:8" s="6" customFormat="1" x14ac:dyDescent="0.25">
      <c r="A23" s="74"/>
      <c r="B23" s="59" t="s">
        <v>17</v>
      </c>
      <c r="C23" s="11" t="s">
        <v>17</v>
      </c>
      <c r="D23" s="23" t="s">
        <v>18</v>
      </c>
      <c r="E23" s="45" t="s">
        <v>19</v>
      </c>
      <c r="F23" s="24" t="s">
        <v>20</v>
      </c>
      <c r="G23" s="37" t="s">
        <v>19</v>
      </c>
      <c r="H23" s="27" t="s">
        <v>20</v>
      </c>
    </row>
    <row r="24" spans="1:8" x14ac:dyDescent="0.25">
      <c r="A24" s="21" t="s">
        <v>39</v>
      </c>
      <c r="B24" s="9" t="s">
        <v>40</v>
      </c>
      <c r="C24" s="4" t="s">
        <v>41</v>
      </c>
      <c r="D24" s="30" t="s">
        <v>24</v>
      </c>
      <c r="E24" s="39" t="s">
        <v>25</v>
      </c>
      <c r="F24" s="60">
        <v>25000</v>
      </c>
      <c r="G24" s="38" t="s">
        <v>25</v>
      </c>
      <c r="H24" s="33">
        <v>25000</v>
      </c>
    </row>
    <row r="25" spans="1:8" x14ac:dyDescent="0.25">
      <c r="A25" s="21" t="s">
        <v>42</v>
      </c>
      <c r="B25" s="9" t="s">
        <v>40</v>
      </c>
      <c r="C25" s="4" t="s">
        <v>41</v>
      </c>
      <c r="D25" s="30" t="s">
        <v>31</v>
      </c>
      <c r="E25" s="39"/>
      <c r="F25" s="60"/>
      <c r="G25" s="38" t="s">
        <v>25</v>
      </c>
      <c r="H25" s="33">
        <v>34100</v>
      </c>
    </row>
    <row r="26" spans="1:8" x14ac:dyDescent="0.25">
      <c r="A26" s="21" t="s">
        <v>43</v>
      </c>
      <c r="B26" s="9" t="s">
        <v>40</v>
      </c>
      <c r="C26" s="4" t="s">
        <v>41</v>
      </c>
      <c r="D26" s="30" t="s">
        <v>31</v>
      </c>
      <c r="E26" s="39"/>
      <c r="F26" s="60"/>
      <c r="G26" s="38" t="s">
        <v>25</v>
      </c>
      <c r="H26" s="33">
        <v>2000</v>
      </c>
    </row>
    <row r="27" spans="1:8" x14ac:dyDescent="0.25">
      <c r="A27" s="21" t="s">
        <v>44</v>
      </c>
      <c r="B27" s="9" t="s">
        <v>40</v>
      </c>
      <c r="C27" s="4" t="s">
        <v>41</v>
      </c>
      <c r="D27" s="30" t="s">
        <v>31</v>
      </c>
      <c r="E27" s="39"/>
      <c r="F27" s="60"/>
      <c r="G27" s="38" t="s">
        <v>25</v>
      </c>
      <c r="H27" s="33">
        <v>4096</v>
      </c>
    </row>
    <row r="28" spans="1:8" x14ac:dyDescent="0.25">
      <c r="A28" s="21" t="s">
        <v>45</v>
      </c>
      <c r="B28" s="9" t="s">
        <v>40</v>
      </c>
      <c r="C28" s="4" t="s">
        <v>41</v>
      </c>
      <c r="D28" s="30" t="s">
        <v>31</v>
      </c>
      <c r="E28" s="39"/>
      <c r="F28" s="60"/>
      <c r="G28" s="38" t="s">
        <v>25</v>
      </c>
      <c r="H28" s="33">
        <v>3600</v>
      </c>
    </row>
    <row r="29" spans="1:8" x14ac:dyDescent="0.25">
      <c r="A29" s="21" t="s">
        <v>46</v>
      </c>
      <c r="B29" s="9" t="s">
        <v>40</v>
      </c>
      <c r="C29" s="4" t="s">
        <v>41</v>
      </c>
      <c r="D29" s="30" t="s">
        <v>31</v>
      </c>
      <c r="E29" s="39"/>
      <c r="F29" s="60"/>
      <c r="G29" s="38" t="s">
        <v>25</v>
      </c>
      <c r="H29" s="33">
        <v>1750</v>
      </c>
    </row>
    <row r="30" spans="1:8" x14ac:dyDescent="0.25">
      <c r="A30" s="21" t="s">
        <v>47</v>
      </c>
      <c r="B30" s="9" t="s">
        <v>40</v>
      </c>
      <c r="C30" s="4" t="s">
        <v>41</v>
      </c>
      <c r="D30" s="30" t="s">
        <v>31</v>
      </c>
      <c r="E30" s="39"/>
      <c r="F30" s="61">
        <v>19320</v>
      </c>
      <c r="G30" s="38" t="s">
        <v>25</v>
      </c>
      <c r="H30" s="33">
        <v>1680</v>
      </c>
    </row>
    <row r="31" spans="1:8" x14ac:dyDescent="0.25">
      <c r="A31" s="21" t="s">
        <v>48</v>
      </c>
      <c r="B31" s="9" t="s">
        <v>40</v>
      </c>
      <c r="C31" s="4" t="s">
        <v>30</v>
      </c>
      <c r="D31" s="30" t="s">
        <v>24</v>
      </c>
      <c r="E31" s="39"/>
      <c r="F31" s="60">
        <v>17279</v>
      </c>
      <c r="G31" s="38" t="s">
        <v>25</v>
      </c>
      <c r="H31" s="33">
        <v>52800</v>
      </c>
    </row>
    <row r="32" spans="1:8" x14ac:dyDescent="0.25">
      <c r="A32" s="21" t="s">
        <v>49</v>
      </c>
      <c r="B32" s="9" t="s">
        <v>50</v>
      </c>
      <c r="C32" s="4" t="s">
        <v>51</v>
      </c>
      <c r="D32" s="30" t="s">
        <v>24</v>
      </c>
      <c r="E32" s="39"/>
      <c r="F32" s="60">
        <v>55000</v>
      </c>
      <c r="G32" s="38">
        <v>1</v>
      </c>
      <c r="H32" s="33">
        <v>150000</v>
      </c>
    </row>
    <row r="33" spans="1:8" x14ac:dyDescent="0.25">
      <c r="A33" s="21" t="s">
        <v>52</v>
      </c>
      <c r="B33" s="9" t="s">
        <v>40</v>
      </c>
      <c r="C33" s="4" t="s">
        <v>41</v>
      </c>
      <c r="D33" s="30" t="s">
        <v>31</v>
      </c>
      <c r="E33" s="39"/>
      <c r="F33" s="61">
        <v>25500</v>
      </c>
      <c r="G33" s="38"/>
      <c r="H33" s="33"/>
    </row>
    <row r="34" spans="1:8" x14ac:dyDescent="0.25">
      <c r="A34" s="21"/>
      <c r="B34" s="9"/>
      <c r="C34" s="4"/>
      <c r="D34" s="30"/>
      <c r="E34" s="39"/>
      <c r="F34" s="60"/>
      <c r="G34" s="38"/>
      <c r="H34" s="33"/>
    </row>
    <row r="35" spans="1:8" x14ac:dyDescent="0.25">
      <c r="A35" s="21"/>
      <c r="B35" s="9"/>
      <c r="C35" s="4"/>
      <c r="D35" s="30"/>
      <c r="E35" s="39"/>
      <c r="F35" s="60"/>
      <c r="G35" s="38"/>
      <c r="H35" s="33"/>
    </row>
    <row r="36" spans="1:8" x14ac:dyDescent="0.25">
      <c r="A36" s="21"/>
      <c r="B36" s="9"/>
      <c r="C36" s="4"/>
      <c r="D36" s="30"/>
      <c r="E36" s="39"/>
      <c r="F36" s="60"/>
      <c r="G36" s="38"/>
      <c r="H36" s="33"/>
    </row>
    <row r="37" spans="1:8" x14ac:dyDescent="0.25">
      <c r="A37" s="21"/>
      <c r="B37" s="9"/>
      <c r="C37" s="4"/>
      <c r="D37" s="30"/>
      <c r="E37" s="39"/>
      <c r="F37" s="60"/>
      <c r="G37" s="38"/>
      <c r="H37" s="33"/>
    </row>
    <row r="38" spans="1:8" x14ac:dyDescent="0.25">
      <c r="A38" s="21"/>
      <c r="B38" s="9"/>
      <c r="C38" s="4"/>
      <c r="D38" s="30"/>
      <c r="E38" s="39"/>
      <c r="F38" s="60"/>
      <c r="G38" s="38"/>
      <c r="H38" s="33"/>
    </row>
    <row r="39" spans="1:8" x14ac:dyDescent="0.25">
      <c r="A39" s="21"/>
      <c r="B39" s="9"/>
      <c r="C39" s="4"/>
      <c r="D39" s="30"/>
      <c r="E39" s="46"/>
      <c r="F39" s="60"/>
      <c r="G39" s="40"/>
      <c r="H39" s="33"/>
    </row>
    <row r="40" spans="1:8" x14ac:dyDescent="0.25">
      <c r="A40" s="21"/>
      <c r="B40" s="9"/>
      <c r="C40" s="4"/>
      <c r="D40" s="30"/>
      <c r="E40" s="46"/>
      <c r="F40" s="60"/>
      <c r="G40" s="40"/>
      <c r="H40" s="33"/>
    </row>
    <row r="41" spans="1:8" ht="15.75" thickBot="1" x14ac:dyDescent="0.3">
      <c r="A41" s="21"/>
      <c r="B41" s="9"/>
      <c r="C41" s="4"/>
      <c r="D41" s="30"/>
      <c r="E41" s="47"/>
      <c r="F41" s="62"/>
      <c r="G41" s="41"/>
      <c r="H41" s="34"/>
    </row>
    <row r="42" spans="1:8" ht="15.75" thickBot="1" x14ac:dyDescent="0.3">
      <c r="A42" s="5"/>
      <c r="B42" s="5"/>
      <c r="C42" s="5"/>
      <c r="D42" s="12" t="s">
        <v>32</v>
      </c>
      <c r="E42" s="43">
        <f>SUM(E24:E41)</f>
        <v>0</v>
      </c>
      <c r="F42" s="35">
        <f>SUM(F24:F41)</f>
        <v>142099</v>
      </c>
      <c r="G42" s="42">
        <f>SUM(G24:G41)</f>
        <v>1</v>
      </c>
      <c r="H42" s="35">
        <f>SUM(H12:H41)</f>
        <v>275026</v>
      </c>
    </row>
    <row r="43" spans="1:8" x14ac:dyDescent="0.25">
      <c r="A43" s="1"/>
      <c r="C43" s="1"/>
      <c r="D43" s="31" t="s">
        <v>33</v>
      </c>
      <c r="E43" s="48"/>
      <c r="F43" s="32"/>
      <c r="G43" s="49">
        <f>G42-E42</f>
        <v>1</v>
      </c>
      <c r="H43" s="63">
        <f>H42-F42</f>
        <v>132927</v>
      </c>
    </row>
    <row r="45" spans="1:8" x14ac:dyDescent="0.25">
      <c r="H45" s="50"/>
    </row>
    <row r="46" spans="1:8" x14ac:dyDescent="0.25">
      <c r="H46" s="50"/>
    </row>
    <row r="47" spans="1:8" x14ac:dyDescent="0.25">
      <c r="H47" s="50"/>
    </row>
    <row r="48" spans="1:8" x14ac:dyDescent="0.25">
      <c r="H48"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'Category Definitions'!$I$23:$I$32</xm:f>
          </x14:formula1>
          <xm:sqref>B10:C13</xm:sqref>
        </x14:dataValidation>
        <x14:dataValidation type="list" allowBlank="1" showInputMessage="1" showErrorMessage="1" prompt="Please indicate the appropriate expenditure type." xr:uid="{00000000-0002-0000-0100-000004000000}">
          <x14:formula1>
            <xm:f>'Category Definitions'!$C$2:$C$12</xm:f>
          </x14:formula1>
          <xm:sqref>C42</xm:sqref>
        </x14:dataValidation>
        <x14:dataValidation type="list" allowBlank="1" showInputMessage="1" showErrorMessage="1" xr:uid="{00000000-0002-0000-01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100-000001000000}">
          <x14:formula1>
            <xm:f>'Category Definitions'!A10:A16</xm:f>
          </x14:formula1>
          <xm:sqref>B42</xm:sqref>
        </x14:dataValidation>
        <x14:dataValidation type="list" allowBlank="1" showInputMessage="1" showErrorMessage="1" prompt="Select the appropriate expenditure type." xr:uid="{00000000-0002-0000-0100-000002000000}">
          <x14:formula1>
            <xm:f>'Category Definitions'!$C$2:$C$12</xm:f>
          </x14:formula1>
          <xm:sqref>C24:C41</xm:sqref>
        </x14:dataValidation>
        <x14:dataValidation type="list" allowBlank="1" showInputMessage="1" showErrorMessage="1" prompt="If this is an ongoing expense, indicate &quot;Yes&quot;, if this is a one-time expense, indicate &quot;No&quot;." xr:uid="{00000000-0002-0000-0100-000003000000}">
          <x14:formula1>
            <xm:f>'Category Definitions'!$F$3:$F$4</xm:f>
          </x14:formula1>
          <xm:sqref>D24:D41</xm:sqref>
        </x14:dataValidation>
        <x14:dataValidation type="list" allowBlank="1" showInputMessage="1" showErrorMessage="1" prompt="Select the appropriate Foundation Budget Functional Category for the cost item." xr:uid="{00000000-0002-0000-0100-000006000000}">
          <x14:formula1>
            <xm:f>'Category Definitions'!$A$3:$A$14</xm:f>
          </x14:formula1>
          <xm:sqref>B24:B41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2"/>
  <sheetViews>
    <sheetView topLeftCell="A2" zoomScale="80" zoomScaleNormal="80" workbookViewId="0">
      <selection activeCell="I21" sqref="I21"/>
    </sheetView>
  </sheetViews>
  <sheetFormatPr defaultColWidth="8.85546875" defaultRowHeight="15" x14ac:dyDescent="0.25"/>
  <cols>
    <col min="1" max="1" width="42" bestFit="1" customWidth="1"/>
    <col min="8" max="8" width="3.140625" bestFit="1" customWidth="1"/>
    <col min="9" max="9" width="105.140625" customWidth="1"/>
  </cols>
  <sheetData>
    <row r="2" spans="1:9" x14ac:dyDescent="0.25">
      <c r="A2" s="20" t="s">
        <v>53</v>
      </c>
      <c r="C2" t="s">
        <v>54</v>
      </c>
    </row>
    <row r="3" spans="1:9" ht="29.25" thickBot="1" x14ac:dyDescent="0.3">
      <c r="A3" t="s">
        <v>50</v>
      </c>
      <c r="C3" s="19" t="s">
        <v>55</v>
      </c>
      <c r="F3" t="s">
        <v>24</v>
      </c>
      <c r="H3" s="13"/>
      <c r="I3" s="52" t="s">
        <v>56</v>
      </c>
    </row>
    <row r="4" spans="1:9" ht="15.75" thickBot="1" x14ac:dyDescent="0.3">
      <c r="A4" t="s">
        <v>57</v>
      </c>
      <c r="C4" t="s">
        <v>41</v>
      </c>
      <c r="F4" t="s">
        <v>31</v>
      </c>
      <c r="H4" s="13"/>
      <c r="I4" s="52" t="s">
        <v>58</v>
      </c>
    </row>
    <row r="5" spans="1:9" ht="15.75" thickBot="1" x14ac:dyDescent="0.3">
      <c r="A5" t="s">
        <v>22</v>
      </c>
      <c r="C5" s="8" t="s">
        <v>51</v>
      </c>
      <c r="H5" s="13"/>
      <c r="I5" s="52" t="s">
        <v>59</v>
      </c>
    </row>
    <row r="6" spans="1:9" ht="15.75" thickBot="1" x14ac:dyDescent="0.3">
      <c r="A6" t="s">
        <v>60</v>
      </c>
      <c r="C6" t="s">
        <v>61</v>
      </c>
      <c r="H6" s="13"/>
      <c r="I6" s="52" t="s">
        <v>62</v>
      </c>
    </row>
    <row r="7" spans="1:9" ht="29.25" thickBot="1" x14ac:dyDescent="0.3">
      <c r="A7" t="s">
        <v>40</v>
      </c>
      <c r="C7" t="s">
        <v>23</v>
      </c>
      <c r="H7" s="13"/>
      <c r="I7" s="52" t="s">
        <v>63</v>
      </c>
    </row>
    <row r="8" spans="1:9" ht="15.75" thickBot="1" x14ac:dyDescent="0.3">
      <c r="A8" t="s">
        <v>27</v>
      </c>
      <c r="C8" t="s">
        <v>64</v>
      </c>
      <c r="H8" s="13"/>
      <c r="I8" s="52" t="s">
        <v>65</v>
      </c>
    </row>
    <row r="9" spans="1:9" ht="15.75" thickBot="1" x14ac:dyDescent="0.3">
      <c r="A9" t="s">
        <v>66</v>
      </c>
      <c r="C9" t="s">
        <v>30</v>
      </c>
      <c r="H9" s="13"/>
      <c r="I9" s="52" t="s">
        <v>67</v>
      </c>
    </row>
    <row r="10" spans="1:9" ht="15.75" thickBot="1" x14ac:dyDescent="0.3">
      <c r="A10" t="s">
        <v>68</v>
      </c>
      <c r="C10" t="s">
        <v>28</v>
      </c>
      <c r="H10" s="13"/>
      <c r="I10" s="52" t="s">
        <v>69</v>
      </c>
    </row>
    <row r="11" spans="1:9" ht="15.75" thickBot="1" x14ac:dyDescent="0.3">
      <c r="A11" t="s">
        <v>70</v>
      </c>
      <c r="C11" t="s">
        <v>71</v>
      </c>
      <c r="H11" s="13"/>
      <c r="I11" s="52" t="s">
        <v>72</v>
      </c>
    </row>
    <row r="12" spans="1:9" ht="15.75" thickBot="1" x14ac:dyDescent="0.3">
      <c r="A12" t="s">
        <v>73</v>
      </c>
      <c r="C12" t="s">
        <v>74</v>
      </c>
      <c r="H12" s="13"/>
      <c r="I12" s="53" t="s">
        <v>75</v>
      </c>
    </row>
    <row r="13" spans="1:9" ht="15.75" thickBot="1" x14ac:dyDescent="0.3">
      <c r="A13" t="s">
        <v>76</v>
      </c>
      <c r="H13" s="13"/>
      <c r="I13" s="52" t="s">
        <v>77</v>
      </c>
    </row>
    <row r="14" spans="1:9" ht="29.25" thickBot="1" x14ac:dyDescent="0.3">
      <c r="A14" t="s">
        <v>78</v>
      </c>
      <c r="H14" s="13"/>
      <c r="I14" s="52" t="s">
        <v>79</v>
      </c>
    </row>
    <row r="15" spans="1:9" ht="15.75" thickBot="1" x14ac:dyDescent="0.3">
      <c r="H15" s="13"/>
      <c r="I15" s="52" t="s">
        <v>80</v>
      </c>
    </row>
    <row r="16" spans="1:9" ht="15.75" thickBot="1" x14ac:dyDescent="0.3">
      <c r="A16" s="19"/>
      <c r="C16" s="17" t="s">
        <v>81</v>
      </c>
      <c r="H16" s="13"/>
      <c r="I16" s="52" t="s">
        <v>82</v>
      </c>
    </row>
    <row r="17" spans="3:9" ht="15.75" thickBot="1" x14ac:dyDescent="0.3">
      <c r="C17" s="17" t="s">
        <v>83</v>
      </c>
      <c r="H17" s="13"/>
      <c r="I17" s="52" t="s">
        <v>84</v>
      </c>
    </row>
    <row r="18" spans="3:9" ht="15.75" thickBot="1" x14ac:dyDescent="0.3">
      <c r="C18" s="17" t="s">
        <v>85</v>
      </c>
      <c r="H18" s="13"/>
      <c r="I18" s="52" t="s">
        <v>86</v>
      </c>
    </row>
    <row r="19" spans="3:9" ht="15.75" thickBot="1" x14ac:dyDescent="0.3">
      <c r="C19" s="17" t="s">
        <v>87</v>
      </c>
      <c r="H19" s="13"/>
      <c r="I19" s="52" t="s">
        <v>88</v>
      </c>
    </row>
    <row r="20" spans="3:9" ht="15.75" thickBot="1" x14ac:dyDescent="0.3">
      <c r="C20" s="17" t="s">
        <v>89</v>
      </c>
      <c r="H20" s="13"/>
      <c r="I20" s="14" t="s">
        <v>90</v>
      </c>
    </row>
    <row r="21" spans="3:9" x14ac:dyDescent="0.25">
      <c r="C21" s="18" t="s">
        <v>91</v>
      </c>
      <c r="I21" s="14"/>
    </row>
    <row r="23" spans="3:9" x14ac:dyDescent="0.25">
      <c r="I23" s="54" t="s">
        <v>6</v>
      </c>
    </row>
    <row r="24" spans="3:9" x14ac:dyDescent="0.25">
      <c r="I24" s="54" t="s">
        <v>92</v>
      </c>
    </row>
    <row r="25" spans="3:9" x14ac:dyDescent="0.25">
      <c r="I25" s="54" t="s">
        <v>93</v>
      </c>
    </row>
    <row r="26" spans="3:9" x14ac:dyDescent="0.25">
      <c r="I26" s="54" t="s">
        <v>94</v>
      </c>
    </row>
    <row r="27" spans="3:9" x14ac:dyDescent="0.25">
      <c r="I27" s="54" t="s">
        <v>36</v>
      </c>
    </row>
    <row r="28" spans="3:9" x14ac:dyDescent="0.25">
      <c r="I28" s="54" t="s">
        <v>95</v>
      </c>
    </row>
    <row r="29" spans="3:9" ht="25.5" x14ac:dyDescent="0.25">
      <c r="I29" s="54" t="s">
        <v>96</v>
      </c>
    </row>
    <row r="30" spans="3:9" x14ac:dyDescent="0.25">
      <c r="I30" s="54" t="s">
        <v>35</v>
      </c>
    </row>
    <row r="31" spans="3:9" x14ac:dyDescent="0.25">
      <c r="I31" s="54" t="s">
        <v>4</v>
      </c>
    </row>
    <row r="32" spans="3:9" x14ac:dyDescent="0.25">
      <c r="I32" s="54" t="s">
        <v>97</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E5172-2C3A-4D5E-B03A-949CCC0EC88E}">
  <ds:schemaRefs>
    <ds:schemaRef ds:uri="http://schemas.microsoft.com/sharepoint/v3/contenttype/forms"/>
  </ds:schemaRefs>
</ds:datastoreItem>
</file>

<file path=customXml/itemProps2.xml><?xml version="1.0" encoding="utf-8"?>
<ds:datastoreItem xmlns:ds="http://schemas.openxmlformats.org/officeDocument/2006/customXml" ds:itemID="{7BC5CC6B-F96A-4C25-92A2-AFB9D779CF01}">
  <ds:schemaRefs>
    <ds:schemaRef ds:uri="74c985e4-8962-4ed5-98d9-5522661a816d"/>
    <ds:schemaRef ds:uri="http://purl.org/dc/terms/"/>
    <ds:schemaRef ds:uri="http://schemas.openxmlformats.org/package/2006/metadata/core-properties"/>
    <ds:schemaRef ds:uri="http://purl.org/dc/dcmitype/"/>
    <ds:schemaRef ds:uri="44c63c8a-9b6f-4c60-8cde-76449f385ed7"/>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4B55261-3A79-45D9-A13D-31679D7B4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Dropout Prevention</vt:lpstr>
      <vt:lpstr>2) Recruitment &amp; Retention</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Waltham SOA Budget</dc:title>
  <dc:subject/>
  <dc:creator>DESE</dc:creator>
  <cp:keywords/>
  <dc:description/>
  <cp:lastModifiedBy>Zou, Dong (EOE)</cp:lastModifiedBy>
  <cp:revision/>
  <dcterms:created xsi:type="dcterms:W3CDTF">2020-01-15T15:05:58Z</dcterms:created>
  <dcterms:modified xsi:type="dcterms:W3CDTF">2021-04-16T19:10:36Z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